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UPRT SITE WEB\uprt.fr\re-recettes\re-hors-oeuvres-maj-02-2015\"/>
    </mc:Choice>
  </mc:AlternateContent>
  <bookViews>
    <workbookView xWindow="0" yWindow="0" windowWidth="21600" windowHeight="9435"/>
  </bookViews>
  <sheets>
    <sheet name="Quiche du 16-01-2016 (3)" sheetId="8" r:id="rId1"/>
    <sheet name="Feuil1" sheetId="1" r:id="rId2"/>
    <sheet name="Quiche lorrraine Mickael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8" l="1"/>
  <c r="B144" i="8"/>
  <c r="K144" i="8" s="1"/>
  <c r="K143" i="8"/>
  <c r="B143" i="8"/>
  <c r="C143" i="8" s="1"/>
  <c r="C142" i="8"/>
  <c r="B142" i="8"/>
  <c r="K142" i="8" s="1"/>
  <c r="K141" i="8"/>
  <c r="B141" i="8"/>
  <c r="C141" i="8" s="1"/>
  <c r="C140" i="8"/>
  <c r="B140" i="8"/>
  <c r="K140" i="8" s="1"/>
  <c r="K139" i="8"/>
  <c r="B139" i="8"/>
  <c r="C139" i="8" s="1"/>
  <c r="C138" i="8"/>
  <c r="B138" i="8"/>
  <c r="K138" i="8" s="1"/>
  <c r="K137" i="8"/>
  <c r="B137" i="8"/>
  <c r="C137" i="8" s="1"/>
  <c r="C136" i="8"/>
  <c r="B136" i="8"/>
  <c r="K136" i="8" s="1"/>
  <c r="K135" i="8"/>
  <c r="B135" i="8"/>
  <c r="C135" i="8" s="1"/>
  <c r="C134" i="8"/>
  <c r="B134" i="8"/>
  <c r="K134" i="8" s="1"/>
  <c r="K133" i="8"/>
  <c r="B133" i="8"/>
  <c r="C133" i="8" s="1"/>
  <c r="C132" i="8"/>
  <c r="B132" i="8"/>
  <c r="K132" i="8" s="1"/>
  <c r="K131" i="8"/>
  <c r="B131" i="8"/>
  <c r="C131" i="8" s="1"/>
  <c r="C130" i="8"/>
  <c r="B130" i="8"/>
  <c r="K130" i="8" s="1"/>
  <c r="K129" i="8"/>
  <c r="B129" i="8"/>
  <c r="C129" i="8" s="1"/>
  <c r="C128" i="8"/>
  <c r="B128" i="8"/>
  <c r="K128" i="8" s="1"/>
  <c r="K127" i="8"/>
  <c r="B127" i="8"/>
  <c r="C127" i="8" s="1"/>
  <c r="C126" i="8"/>
  <c r="B126" i="8"/>
  <c r="K126" i="8" s="1"/>
  <c r="K125" i="8"/>
  <c r="B125" i="8"/>
  <c r="C125" i="8" s="1"/>
  <c r="C124" i="8"/>
  <c r="B124" i="8"/>
  <c r="K124" i="8" s="1"/>
  <c r="K123" i="8"/>
  <c r="B123" i="8"/>
  <c r="C123" i="8" s="1"/>
  <c r="C122" i="8"/>
  <c r="B122" i="8"/>
  <c r="K122" i="8" s="1"/>
  <c r="K121" i="8"/>
  <c r="B121" i="8"/>
  <c r="C121" i="8" s="1"/>
  <c r="C120" i="8"/>
  <c r="B120" i="8"/>
  <c r="K120" i="8" s="1"/>
  <c r="K119" i="8"/>
  <c r="B119" i="8"/>
  <c r="C119" i="8" s="1"/>
  <c r="C118" i="8"/>
  <c r="B118" i="8"/>
  <c r="K118" i="8" s="1"/>
  <c r="K117" i="8"/>
  <c r="B117" i="8"/>
  <c r="C117" i="8" s="1"/>
  <c r="C116" i="8"/>
  <c r="B116" i="8"/>
  <c r="K116" i="8" s="1"/>
  <c r="K115" i="8"/>
  <c r="K145" i="8" s="1"/>
  <c r="B115" i="8"/>
  <c r="C115" i="8" s="1"/>
  <c r="C146" i="8" s="1"/>
  <c r="J110" i="8"/>
  <c r="J143" i="8" s="1"/>
  <c r="N143" i="8" s="1"/>
  <c r="L107" i="8"/>
  <c r="E105" i="8"/>
  <c r="I105" i="8" s="1"/>
  <c r="I104" i="8"/>
  <c r="E104" i="8"/>
  <c r="L105" i="8" l="1"/>
  <c r="N148" i="8"/>
  <c r="N150" i="8" s="1"/>
  <c r="J115" i="8"/>
  <c r="L116" i="8"/>
  <c r="J117" i="8"/>
  <c r="N117" i="8" s="1"/>
  <c r="L118" i="8"/>
  <c r="J119" i="8"/>
  <c r="N119" i="8" s="1"/>
  <c r="L120" i="8"/>
  <c r="J121" i="8"/>
  <c r="N121" i="8" s="1"/>
  <c r="L122" i="8"/>
  <c r="J123" i="8"/>
  <c r="N123" i="8" s="1"/>
  <c r="L124" i="8"/>
  <c r="J125" i="8"/>
  <c r="N125" i="8" s="1"/>
  <c r="L126" i="8"/>
  <c r="J127" i="8"/>
  <c r="N127" i="8" s="1"/>
  <c r="L128" i="8"/>
  <c r="J129" i="8"/>
  <c r="N129" i="8" s="1"/>
  <c r="L130" i="8"/>
  <c r="J131" i="8"/>
  <c r="N131" i="8" s="1"/>
  <c r="L132" i="8"/>
  <c r="J133" i="8"/>
  <c r="N133" i="8" s="1"/>
  <c r="L134" i="8"/>
  <c r="J135" i="8"/>
  <c r="N135" i="8" s="1"/>
  <c r="L136" i="8"/>
  <c r="J137" i="8"/>
  <c r="N137" i="8" s="1"/>
  <c r="L138" i="8"/>
  <c r="J139" i="8"/>
  <c r="N139" i="8" s="1"/>
  <c r="L140" i="8"/>
  <c r="J141" i="8"/>
  <c r="N141" i="8" s="1"/>
  <c r="L142" i="8"/>
  <c r="L144" i="8"/>
  <c r="L115" i="8"/>
  <c r="J116" i="8"/>
  <c r="N116" i="8" s="1"/>
  <c r="L117" i="8"/>
  <c r="L119" i="8"/>
  <c r="J120" i="8"/>
  <c r="N120" i="8" s="1"/>
  <c r="L121" i="8"/>
  <c r="J122" i="8"/>
  <c r="N122" i="8" s="1"/>
  <c r="L123" i="8"/>
  <c r="J124" i="8"/>
  <c r="N124" i="8" s="1"/>
  <c r="L125" i="8"/>
  <c r="J126" i="8"/>
  <c r="N126" i="8" s="1"/>
  <c r="L127" i="8"/>
  <c r="J128" i="8"/>
  <c r="N128" i="8" s="1"/>
  <c r="L129" i="8"/>
  <c r="J130" i="8"/>
  <c r="N130" i="8" s="1"/>
  <c r="L131" i="8"/>
  <c r="J132" i="8"/>
  <c r="N132" i="8" s="1"/>
  <c r="L133" i="8"/>
  <c r="J134" i="8"/>
  <c r="N134" i="8" s="1"/>
  <c r="L135" i="8"/>
  <c r="J136" i="8"/>
  <c r="N136" i="8" s="1"/>
  <c r="L137" i="8"/>
  <c r="J138" i="8"/>
  <c r="N138" i="8" s="1"/>
  <c r="L139" i="8"/>
  <c r="J140" i="8"/>
  <c r="N140" i="8" s="1"/>
  <c r="L141" i="8"/>
  <c r="J142" i="8"/>
  <c r="N142" i="8" s="1"/>
  <c r="L143" i="8"/>
  <c r="J144" i="8"/>
  <c r="N144" i="8" s="1"/>
  <c r="B145" i="8"/>
  <c r="L104" i="8" s="1"/>
  <c r="J118" i="8"/>
  <c r="N118" i="8" s="1"/>
  <c r="A7" i="8"/>
  <c r="H47" i="5"/>
  <c r="J44" i="5"/>
  <c r="H43" i="5"/>
  <c r="J40" i="5"/>
  <c r="H39" i="5"/>
  <c r="L37" i="5"/>
  <c r="L33" i="5"/>
  <c r="H31" i="5"/>
  <c r="L29" i="5"/>
  <c r="J28" i="5"/>
  <c r="L25" i="5"/>
  <c r="J24" i="5"/>
  <c r="L21" i="5"/>
  <c r="J20" i="5"/>
  <c r="B35" i="5"/>
  <c r="L35" i="5" s="1"/>
  <c r="B30" i="5"/>
  <c r="J30" i="5" s="1"/>
  <c r="B29" i="5"/>
  <c r="J29" i="5" s="1"/>
  <c r="B28" i="5"/>
  <c r="H28" i="5" s="1"/>
  <c r="B27" i="5"/>
  <c r="L27" i="5" s="1"/>
  <c r="B26" i="5"/>
  <c r="B25" i="5"/>
  <c r="J25" i="5" s="1"/>
  <c r="B24" i="5"/>
  <c r="H24" i="5" s="1"/>
  <c r="B23" i="5"/>
  <c r="L23" i="5" s="1"/>
  <c r="B22" i="5"/>
  <c r="B21" i="5"/>
  <c r="J21" i="5" s="1"/>
  <c r="B20" i="5"/>
  <c r="H20" i="5" s="1"/>
  <c r="B19" i="5"/>
  <c r="L19" i="5" s="1"/>
  <c r="B18" i="5"/>
  <c r="B34" i="5"/>
  <c r="H34" i="5" s="1"/>
  <c r="B33" i="5"/>
  <c r="J33" i="5" s="1"/>
  <c r="B32" i="5"/>
  <c r="J32" i="5" s="1"/>
  <c r="B31" i="5"/>
  <c r="B47" i="5"/>
  <c r="J47" i="5" s="1"/>
  <c r="B46" i="5"/>
  <c r="L46" i="5" s="1"/>
  <c r="B45" i="5"/>
  <c r="J45" i="5" s="1"/>
  <c r="B44" i="5"/>
  <c r="L44" i="5" s="1"/>
  <c r="B43" i="5"/>
  <c r="J43" i="5" s="1"/>
  <c r="B42" i="5"/>
  <c r="L42" i="5" s="1"/>
  <c r="B41" i="5"/>
  <c r="B40" i="5"/>
  <c r="L40" i="5" s="1"/>
  <c r="B39" i="5"/>
  <c r="J39" i="5" s="1"/>
  <c r="B37" i="5"/>
  <c r="J37" i="5" s="1"/>
  <c r="B36" i="5"/>
  <c r="J36" i="5" s="1"/>
  <c r="B38" i="5"/>
  <c r="J10" i="5"/>
  <c r="G10" i="5"/>
  <c r="D10" i="5"/>
  <c r="L10" i="5" s="1"/>
  <c r="O10" i="5" s="1"/>
  <c r="H14" i="5"/>
  <c r="K86" i="8"/>
  <c r="B86" i="8"/>
  <c r="P84" i="8"/>
  <c r="K84" i="8"/>
  <c r="B84" i="8"/>
  <c r="K82" i="8"/>
  <c r="K76" i="8" s="1"/>
  <c r="K74" i="8" s="1"/>
  <c r="G84" i="8" s="1"/>
  <c r="B82" i="8"/>
  <c r="I69" i="8"/>
  <c r="G76" i="8" s="1"/>
  <c r="I65" i="8"/>
  <c r="K61" i="8" s="1"/>
  <c r="G65" i="8"/>
  <c r="D65" i="8"/>
  <c r="Q64" i="8"/>
  <c r="O64" i="8"/>
  <c r="L64" i="8"/>
  <c r="I64" i="8"/>
  <c r="G64" i="8"/>
  <c r="D64" i="8"/>
  <c r="K59" i="8"/>
  <c r="K57" i="8"/>
  <c r="K45" i="8"/>
  <c r="B45" i="8"/>
  <c r="K43" i="8"/>
  <c r="H43" i="8" s="1"/>
  <c r="B43" i="8"/>
  <c r="K41" i="8"/>
  <c r="B41" i="8"/>
  <c r="N37" i="8"/>
  <c r="H35" i="8"/>
  <c r="H41" i="8" s="1"/>
  <c r="B30" i="8"/>
  <c r="K10" i="8"/>
  <c r="K11" i="8" s="1"/>
  <c r="L145" i="8" l="1"/>
  <c r="J145" i="8"/>
  <c r="N115" i="8"/>
  <c r="J146" i="8" s="1"/>
  <c r="K146" i="8" s="1"/>
  <c r="L146" i="8" s="1"/>
  <c r="H45" i="8"/>
  <c r="O65" i="8"/>
  <c r="I86" i="8"/>
  <c r="Q65" i="8"/>
  <c r="K51" i="8" s="1"/>
  <c r="L84" i="8"/>
  <c r="I82" i="8"/>
  <c r="H35" i="5"/>
  <c r="Q38" i="5"/>
  <c r="Q22" i="5"/>
  <c r="Q26" i="5"/>
  <c r="L18" i="5"/>
  <c r="Q18" i="5" s="1"/>
  <c r="L22" i="5"/>
  <c r="L26" i="5"/>
  <c r="L30" i="5"/>
  <c r="H32" i="5"/>
  <c r="L34" i="5"/>
  <c r="H36" i="5"/>
  <c r="L38" i="5"/>
  <c r="H40" i="5"/>
  <c r="J41" i="5"/>
  <c r="P41" i="5" s="1"/>
  <c r="H44" i="5"/>
  <c r="Q45" i="5"/>
  <c r="H19" i="5"/>
  <c r="H27" i="5"/>
  <c r="L41" i="5"/>
  <c r="Q37" i="5"/>
  <c r="Q42" i="5"/>
  <c r="Q46" i="5"/>
  <c r="P33" i="5"/>
  <c r="P20" i="5"/>
  <c r="P24" i="5"/>
  <c r="P28" i="5"/>
  <c r="H18" i="5"/>
  <c r="J19" i="5"/>
  <c r="L20" i="5"/>
  <c r="H22" i="5"/>
  <c r="J23" i="5"/>
  <c r="L24" i="5"/>
  <c r="H26" i="5"/>
  <c r="J27" i="5"/>
  <c r="L28" i="5"/>
  <c r="H30" i="5"/>
  <c r="O30" i="5" s="1"/>
  <c r="J31" i="5"/>
  <c r="L32" i="5"/>
  <c r="J35" i="5"/>
  <c r="P35" i="5" s="1"/>
  <c r="L36" i="5"/>
  <c r="H38" i="5"/>
  <c r="H42" i="5"/>
  <c r="H46" i="5"/>
  <c r="H23" i="5"/>
  <c r="O23" i="5" s="1"/>
  <c r="L45" i="5"/>
  <c r="P39" i="5"/>
  <c r="P43" i="5"/>
  <c r="P47" i="5"/>
  <c r="Q34" i="5"/>
  <c r="Q21" i="5"/>
  <c r="Q25" i="5"/>
  <c r="Q29" i="5"/>
  <c r="J18" i="5"/>
  <c r="H21" i="5"/>
  <c r="J22" i="5"/>
  <c r="H25" i="5"/>
  <c r="O25" i="5" s="1"/>
  <c r="J26" i="5"/>
  <c r="H29" i="5"/>
  <c r="L31" i="5"/>
  <c r="Q31" i="5" s="1"/>
  <c r="H33" i="5"/>
  <c r="J34" i="5"/>
  <c r="H37" i="5"/>
  <c r="J38" i="5"/>
  <c r="L39" i="5"/>
  <c r="Q39" i="5" s="1"/>
  <c r="H41" i="5"/>
  <c r="J42" i="5"/>
  <c r="L43" i="5"/>
  <c r="H45" i="5"/>
  <c r="O45" i="5" s="1"/>
  <c r="J46" i="5"/>
  <c r="L47" i="5"/>
  <c r="Q44" i="5"/>
  <c r="Q36" i="5"/>
  <c r="Q40" i="5"/>
  <c r="P31" i="5"/>
  <c r="P22" i="5"/>
  <c r="P37" i="5"/>
  <c r="P26" i="5"/>
  <c r="O19" i="5"/>
  <c r="O34" i="5"/>
  <c r="O40" i="5"/>
  <c r="O42" i="5"/>
  <c r="O35" i="5"/>
  <c r="O21" i="5"/>
  <c r="P18" i="5"/>
  <c r="Q23" i="5"/>
  <c r="Q27" i="5"/>
  <c r="Q32" i="5"/>
  <c r="P45" i="5"/>
  <c r="O18" i="5"/>
  <c r="P19" i="5"/>
  <c r="Q20" i="5"/>
  <c r="O22" i="5"/>
  <c r="P23" i="5"/>
  <c r="Q24" i="5"/>
  <c r="O26" i="5"/>
  <c r="P27" i="5"/>
  <c r="Q28" i="5"/>
  <c r="O31" i="5"/>
  <c r="P32" i="5"/>
  <c r="Q33" i="5"/>
  <c r="O37" i="5"/>
  <c r="P38" i="5"/>
  <c r="O41" i="5"/>
  <c r="P42" i="5"/>
  <c r="Q43" i="5"/>
  <c r="P46" i="5"/>
  <c r="Q47" i="5"/>
  <c r="O36" i="5"/>
  <c r="O46" i="5"/>
  <c r="O20" i="5"/>
  <c r="P21" i="5"/>
  <c r="O24" i="5"/>
  <c r="P25" i="5"/>
  <c r="O28" i="5"/>
  <c r="P29" i="5"/>
  <c r="O33" i="5"/>
  <c r="P34" i="5"/>
  <c r="P36" i="5"/>
  <c r="O39" i="5"/>
  <c r="P40" i="5"/>
  <c r="Q41" i="5"/>
  <c r="O43" i="5"/>
  <c r="P44" i="5"/>
  <c r="O47" i="5"/>
  <c r="Q19" i="5"/>
  <c r="Q35" i="5"/>
  <c r="P30" i="5"/>
  <c r="Q30" i="5"/>
  <c r="O32" i="5"/>
  <c r="O27" i="5"/>
  <c r="O29" i="5"/>
  <c r="O38" i="5"/>
  <c r="O44" i="5"/>
  <c r="K53" i="8"/>
  <c r="H51" i="8"/>
  <c r="H53" i="8" s="1"/>
  <c r="H37" i="8"/>
  <c r="H39" i="8" s="1"/>
  <c r="G41" i="8"/>
  <c r="G61" i="8"/>
  <c r="Q61" i="8"/>
  <c r="N82" i="8"/>
  <c r="I84" i="8"/>
  <c r="L86" i="8"/>
  <c r="N43" i="8"/>
  <c r="G57" i="8"/>
  <c r="I74" i="8"/>
  <c r="G82" i="8"/>
  <c r="P82" i="8"/>
  <c r="P76" i="8" s="1"/>
  <c r="G86" i="8"/>
  <c r="N86" i="8"/>
  <c r="K37" i="8"/>
  <c r="N59" i="8" s="1"/>
  <c r="G59" i="8"/>
  <c r="L76" i="8" l="1"/>
  <c r="L74" i="8" s="1"/>
  <c r="G45" i="8"/>
  <c r="G43" i="8"/>
  <c r="P48" i="5"/>
  <c r="P52" i="5" s="1"/>
  <c r="L48" i="5"/>
  <c r="Q48" i="5"/>
  <c r="Q52" i="5" s="1"/>
  <c r="J48" i="5"/>
  <c r="O48" i="5"/>
  <c r="O52" i="5" s="1"/>
  <c r="H48" i="5"/>
  <c r="N57" i="8"/>
  <c r="H61" i="8"/>
  <c r="Q43" i="8"/>
  <c r="H57" i="8"/>
  <c r="Q51" i="8"/>
  <c r="Q53" i="8"/>
  <c r="N45" i="8"/>
  <c r="K39" i="8"/>
  <c r="Q39" i="8" s="1"/>
  <c r="H59" i="8"/>
  <c r="N41" i="8"/>
  <c r="Q69" i="8"/>
  <c r="Q45" i="8"/>
  <c r="Q41" i="8"/>
  <c r="P74" i="8"/>
  <c r="P78" i="8"/>
  <c r="Q57" i="8"/>
  <c r="N76" i="8"/>
  <c r="N61" i="8"/>
  <c r="Q59" i="8"/>
  <c r="N51" i="8"/>
  <c r="N53" i="8" s="1"/>
  <c r="Q10" i="5" l="1"/>
  <c r="N78" i="8"/>
  <c r="N74" i="8"/>
  <c r="I78" i="8"/>
  <c r="G78" i="8"/>
  <c r="L78" i="8"/>
</calcChain>
</file>

<file path=xl/sharedStrings.xml><?xml version="1.0" encoding="utf-8"?>
<sst xmlns="http://schemas.openxmlformats.org/spreadsheetml/2006/main" count="291" uniqueCount="140">
  <si>
    <t>Modèle B3-2015</t>
  </si>
  <si>
    <t>de pâte pour 1 cercle de 26 cm de diamètre</t>
  </si>
  <si>
    <t>❶</t>
  </si>
  <si>
    <t>❷</t>
  </si>
  <si>
    <t>Prix avec coeff.</t>
  </si>
  <si>
    <t>❸</t>
  </si>
  <si>
    <t>❹</t>
  </si>
  <si>
    <t>❺</t>
  </si>
  <si>
    <t>Les prix ont été remis à jour le :</t>
  </si>
  <si>
    <t>❻</t>
  </si>
  <si>
    <t>Prix HT  au Kg</t>
  </si>
  <si>
    <t xml:space="preserve">PATE BRISÉE </t>
  </si>
  <si>
    <t>APPAREIL A QUICHE</t>
  </si>
  <si>
    <t>GARNITURE DE QUICHE LARDONS</t>
  </si>
  <si>
    <t>Coeff.de  vente</t>
  </si>
  <si>
    <t xml:space="preserve">Classement Famille </t>
  </si>
  <si>
    <t>Codes ou N°</t>
  </si>
  <si>
    <t>①</t>
  </si>
  <si>
    <t>QUELLES SONT LES RECETTES UTILES POUR CETTE PRÉPARATION ?</t>
  </si>
  <si>
    <t>②</t>
  </si>
  <si>
    <t>QUELS POIDS DE CHAQUE RECETTE</t>
  </si>
  <si>
    <t>③</t>
  </si>
  <si>
    <t>QUEL PRIX AU KG DE CHAQUE</t>
  </si>
  <si>
    <t>④</t>
  </si>
  <si>
    <t>A</t>
  </si>
  <si>
    <t>Kg</t>
  </si>
  <si>
    <t>⑤</t>
  </si>
  <si>
    <t>B</t>
  </si>
  <si>
    <t>⑦</t>
  </si>
  <si>
    <t>C</t>
  </si>
  <si>
    <t>⑥</t>
  </si>
  <si>
    <t>POIDS RETENU pour 1 part  =</t>
  </si>
  <si>
    <t>QUANTITÉS A FAFRIQUER</t>
  </si>
  <si>
    <t>u</t>
  </si>
  <si>
    <t>Part</t>
  </si>
  <si>
    <t>TOTAL poids</t>
  </si>
  <si>
    <t>TOTAL parts</t>
  </si>
  <si>
    <t>1 Part</t>
  </si>
  <si>
    <t>VENTE</t>
  </si>
  <si>
    <t>Poids 1 moule:</t>
  </si>
  <si>
    <t>Prix  :</t>
  </si>
  <si>
    <t>Poids 1 moule :</t>
  </si>
  <si>
    <t>Recette complète</t>
  </si>
  <si>
    <t>Bonus</t>
  </si>
  <si>
    <t>1 kg</t>
  </si>
  <si>
    <t>Prix HT</t>
  </si>
  <si>
    <t>AIDES A LA RÉFLEXION     pour tester différents grammages</t>
  </si>
  <si>
    <t>Modifiez le nombre de parts</t>
  </si>
  <si>
    <t>Que pourriez vous faire avec un poids différent</t>
  </si>
  <si>
    <t>Saisissez un poids total</t>
  </si>
  <si>
    <t>Combien de plaques auriez vous besoin</t>
  </si>
  <si>
    <t>Croquis du plat</t>
  </si>
  <si>
    <t xml:space="preserve">POIDS RETENU pour 1 part  </t>
  </si>
  <si>
    <t>ICI</t>
  </si>
  <si>
    <t xml:space="preserve">PHASES ESSENTIELLES  DE PROGRESSION </t>
  </si>
  <si>
    <t>Mickaël Rabeau AFPA Rochefort sur mer 2016</t>
  </si>
  <si>
    <t>la recette était prévue pour</t>
  </si>
  <si>
    <t>Poids total</t>
  </si>
  <si>
    <t>poids de farine</t>
  </si>
  <si>
    <t>Saisissez votre recette ICI</t>
  </si>
  <si>
    <t xml:space="preserve">Quant. </t>
  </si>
  <si>
    <t>Observations :</t>
  </si>
  <si>
    <t>Ne pas supprimer de lignes dans ce tableau</t>
  </si>
  <si>
    <t>Quel Poids total voulez vous fabriquer</t>
  </si>
  <si>
    <t>Quel poids de farine à mettre en œuvre</t>
  </si>
  <si>
    <t>Adaptation : Joël Leboucher..UPRT "Union des Personnels de la Restauration Territoriale"  membre du réseau RESTAU'CO</t>
  </si>
  <si>
    <t>QUICHE LORRAINE</t>
  </si>
  <si>
    <t>beurre</t>
  </si>
  <si>
    <t>sel fin</t>
  </si>
  <si>
    <t>Pâte brisée salée</t>
  </si>
  <si>
    <t>eau</t>
  </si>
  <si>
    <t>Nombre de parts</t>
  </si>
  <si>
    <t>Combien de parts voulez vous faire</t>
  </si>
  <si>
    <t>réaliser une pâte brisée : voir fiche technique de base</t>
  </si>
  <si>
    <t>beurrer les cercles</t>
  </si>
  <si>
    <t>couper la pâte en quatre parties, les mettre en boule sans travailler la pâte</t>
  </si>
  <si>
    <t>etaler la pâte en abaisse ronde de 3mm d'épaisseur et 2 à 3 cm plus grande que le cercle</t>
  </si>
  <si>
    <t>foncer le cercle en redescendant bien la pâte à l'intérieur du cercle, couper l'exédent de pâte au rouleau</t>
  </si>
  <si>
    <t>garniture</t>
  </si>
  <si>
    <t>retirer la couenne et les cartilages de la poitrine de porc fumée, la détailler en petits morceaux</t>
  </si>
  <si>
    <t>faire sauter les lardons avec un peu d'huile sansz les dessécher, les égoutter, les réserver dans une calotte</t>
  </si>
  <si>
    <t>râper le gruyère ou le détailler en fine brunoise</t>
  </si>
  <si>
    <t>appareil</t>
  </si>
  <si>
    <t>casser les œufs dans une calotte,ajouter la crème fraîche,le lait, le sel fin,poivre de cayenne, muscade râpée.Fouetter pour mélanger</t>
  </si>
  <si>
    <t>passer l'appareil au chinois étamine</t>
  </si>
  <si>
    <t>garnissage</t>
  </si>
  <si>
    <t>garnir l'intérieur des moules avec les lardons et le gruyère</t>
  </si>
  <si>
    <t>verser dessus l'appareil jusqu'à un demi-centimètre du bord (cette opération se réalise sur la porte du four)</t>
  </si>
  <si>
    <t>beurrage des moules</t>
  </si>
  <si>
    <t>éléments de garniture</t>
  </si>
  <si>
    <t>gruyère</t>
  </si>
  <si>
    <t>huile</t>
  </si>
  <si>
    <t>poitrine de porc fumée</t>
  </si>
  <si>
    <t>éléments de l'appareil</t>
  </si>
  <si>
    <t>lait</t>
  </si>
  <si>
    <t>crème fraîche</t>
  </si>
  <si>
    <t>sel fin Pm</t>
  </si>
  <si>
    <t>poivre de cayenne Pm</t>
  </si>
  <si>
    <t>noix de muscade Pm</t>
  </si>
  <si>
    <t>cuire au four 200° à 210°C pendant 30 minutes environ. 10 minutes avant la fin de cuisson, retirer le cercle,dresser sur plat rond ou sur plaque</t>
  </si>
  <si>
    <t>œufs jaunes (1=18g)</t>
  </si>
  <si>
    <t>Farine T55</t>
  </si>
  <si>
    <t>farine pour abaisser</t>
  </si>
  <si>
    <t>œufs entiers de 60g (2)</t>
  </si>
  <si>
    <t>œufs jaunes de 18g (2)</t>
  </si>
  <si>
    <t>Références :</t>
  </si>
  <si>
    <t>parts</t>
  </si>
  <si>
    <t>pour</t>
  </si>
  <si>
    <t>poids d'1 part</t>
  </si>
  <si>
    <t xml:space="preserve">de garniture </t>
  </si>
  <si>
    <t>Repères : QUANTITÉ COURAMMENT UTILISÉES POUR UNE QUICHE</t>
  </si>
  <si>
    <t>d'appareil à prise salée</t>
  </si>
  <si>
    <t>Nb d'unités</t>
  </si>
  <si>
    <t>Poids unitaire</t>
  </si>
  <si>
    <t>Prix U HT ou au Kg</t>
  </si>
  <si>
    <t>Prix T HT</t>
  </si>
  <si>
    <t>AVANT de saisir quoique ce soit dans une cellule vérifiez bien qu'il n'y ait pas de formule en cliquant dessus</t>
  </si>
  <si>
    <t>Prix Un.</t>
  </si>
  <si>
    <t>Poids d'une part</t>
  </si>
  <si>
    <t>Prix 1 part</t>
  </si>
  <si>
    <t>QUICHE AUX LARDONS  MODELE OK</t>
  </si>
  <si>
    <t>Prix d'une part</t>
  </si>
  <si>
    <t>Imprimé le :</t>
  </si>
  <si>
    <t>Poids total (1)</t>
  </si>
  <si>
    <t>q</t>
  </si>
  <si>
    <t xml:space="preserve">Saisissez toutes les cellules fond jaune encre rouge </t>
  </si>
  <si>
    <t xml:space="preserve"> la cellule rouge encre blanche</t>
  </si>
  <si>
    <t xml:space="preserve">le nom des recettes </t>
  </si>
  <si>
    <t>et le coefficient…c'est tout</t>
  </si>
  <si>
    <t>Michel MAINCENT-MOREL LA CUISINE DE RÉFÉRENCE page 668 Edt. BPI 2002</t>
  </si>
  <si>
    <t>Joseph KOSCHER Luncien ROUQUIÉ Gérard MONTILLET MAITRISER LA PATISSERIE page 84 Edt.BPI -1990</t>
  </si>
  <si>
    <t>Bernard DESCHAMP Jean Claude DESCHAINTRE PATISSERIE CONFISERIE GLACERIE page 251 Edt.Jacques Lanore 1986</t>
  </si>
  <si>
    <t>QUE VOUS FAUTIL POUR FAIRE une PLAQUE un MOULE ou une tarte</t>
  </si>
  <si>
    <t xml:space="preserve">Saisissez vos valeur dans les cellules fond jaune encre rouge </t>
  </si>
  <si>
    <t>Ce tableau se lit en colonne saisissez une valeur dans les cellules fond jaune encre rouge et voyez les suggestions</t>
  </si>
  <si>
    <t>les produits à la pièce œufs batons de vanille etc. doivent être saisis cidessous Nb d'unité et Poids Unitaire -ne pas saisir leur poids dans la colonne Quant.</t>
  </si>
  <si>
    <t>Référence : 1 cercle de diamètre 26 cm 0.448Kg de pâte brisée 0.470Kg d'éléments de garniture 0.658Kg d'éléments d'appareil Poids total 1.574Kg</t>
  </si>
  <si>
    <t>TOTAL plaques moules tartes</t>
  </si>
  <si>
    <t xml:space="preserve">POIDS d'une plaque d'un moule d'une tarte </t>
  </si>
  <si>
    <t>TOTAL DE PLAQUES MOULES TARTES A FABRIQUER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</si>
</sst>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164" formatCode="0.000&quot; Kg&quot;"/>
    <numFmt numFmtId="165" formatCode="0.0%"/>
    <numFmt numFmtId="166" formatCode="#,##0.0"/>
    <numFmt numFmtId="167" formatCode="#,##0.00\ &quot;€&quot;"/>
    <numFmt numFmtId="168" formatCode="0.000"/>
    <numFmt numFmtId="169" formatCode="#,##0.000\ &quot;€&quot;"/>
    <numFmt numFmtId="170" formatCode="0&quot; Kg&quot;"/>
    <numFmt numFmtId="171" formatCode="0.0"/>
    <numFmt numFmtId="172" formatCode="#,##0.00\ _€"/>
    <numFmt numFmtId="173" formatCode="0.0&quot; Kg&quot;"/>
    <numFmt numFmtId="174" formatCode="#,##0.000"/>
    <numFmt numFmtId="175" formatCode="[$-F800]dddd\,\ mmmm\ dd\,\ yyyy"/>
    <numFmt numFmtId="176" formatCode="ddd\ dd\ mmmm\ yyyy\ \-\ hh:mm"/>
  </numFmts>
  <fonts count="1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70C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b/>
      <sz val="12"/>
      <color rgb="FFFF0000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7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name val="Arial"/>
      <family val="2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rgb="FF7030A0"/>
      <name val="Arial"/>
      <family val="2"/>
    </font>
    <font>
      <sz val="16"/>
      <color rgb="FF7030A0"/>
      <name val="Arial"/>
      <family val="2"/>
    </font>
    <font>
      <b/>
      <sz val="14"/>
      <color theme="6" tint="-0.499984740745262"/>
      <name val="Wingdings 3"/>
      <family val="1"/>
      <charset val="2"/>
    </font>
    <font>
      <b/>
      <sz val="14"/>
      <color theme="5" tint="-0.249977111117893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b/>
      <sz val="12"/>
      <color theme="9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7030A0"/>
      <name val="Arial"/>
      <family val="2"/>
    </font>
    <font>
      <b/>
      <sz val="14"/>
      <color theme="4" tint="-0.499984740745262"/>
      <name val="Calibri"/>
      <family val="2"/>
      <scheme val="minor"/>
    </font>
    <font>
      <b/>
      <sz val="16"/>
      <name val="Arial"/>
      <family val="2"/>
    </font>
    <font>
      <b/>
      <sz val="16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rgb="FF7030A0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7" tint="-0.249977111117893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9"/>
      <color rgb="FF7030A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sz val="11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6"/>
      <color theme="9" tint="-0.249977111117893"/>
      <name val="Calibri"/>
      <family val="2"/>
      <scheme val="minor"/>
    </font>
    <font>
      <sz val="9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4"/>
      <color theme="7" tint="-0.499984740745262"/>
      <name val="Calibri"/>
      <family val="2"/>
      <scheme val="minor"/>
    </font>
    <font>
      <b/>
      <sz val="16"/>
      <color theme="7" tint="-0.499984740745262"/>
      <name val="Calibri"/>
      <family val="2"/>
      <scheme val="minor"/>
    </font>
    <font>
      <sz val="9"/>
      <color theme="7" tint="-0.499984740745262"/>
      <name val="Arial"/>
      <family val="2"/>
    </font>
    <font>
      <b/>
      <sz val="12"/>
      <color rgb="FF002060"/>
      <name val="Calibri"/>
      <family val="2"/>
      <scheme val="minor"/>
    </font>
    <font>
      <b/>
      <sz val="11"/>
      <color theme="8" tint="-0.499984740745262"/>
      <name val="Arial"/>
      <family val="2"/>
    </font>
    <font>
      <b/>
      <sz val="16"/>
      <color theme="8" tint="-0.499984740745262"/>
      <name val="Calibri"/>
      <family val="2"/>
      <scheme val="minor"/>
    </font>
    <font>
      <sz val="9"/>
      <color theme="8" tint="-0.499984740745262"/>
      <name val="Arial"/>
      <family val="2"/>
    </font>
    <font>
      <b/>
      <sz val="14"/>
      <color theme="8" tint="-0.499984740745262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1"/>
      <color theme="8" tint="-0.249977111117893"/>
      <name val="Calibri"/>
      <family val="2"/>
      <scheme val="minor"/>
    </font>
    <font>
      <b/>
      <sz val="11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7" tint="-0.499984740745262"/>
      <name val="Arial"/>
      <family val="2"/>
    </font>
    <font>
      <b/>
      <sz val="12"/>
      <color rgb="FFF1955D"/>
      <name val="Calibri"/>
      <family val="2"/>
      <scheme val="minor"/>
    </font>
    <font>
      <b/>
      <sz val="11"/>
      <color rgb="FFF1955D"/>
      <name val="Arial"/>
      <family val="2"/>
    </font>
    <font>
      <b/>
      <sz val="12"/>
      <color rgb="FFF1955D"/>
      <name val="Arial"/>
      <family val="2"/>
    </font>
    <font>
      <b/>
      <sz val="16"/>
      <color rgb="FFF1955D"/>
      <name val="Calibri"/>
      <family val="2"/>
      <scheme val="minor"/>
    </font>
    <font>
      <b/>
      <sz val="11"/>
      <color theme="6" tint="-0.249977111117893"/>
      <name val="Arial"/>
      <family val="2"/>
    </font>
    <font>
      <b/>
      <sz val="12"/>
      <color theme="6" tint="-0.249977111117893"/>
      <name val="Arial"/>
      <family val="2"/>
    </font>
    <font>
      <b/>
      <sz val="11"/>
      <color theme="6" tint="-0.249977111117893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color theme="4" tint="-0.499984740745262"/>
      <name val="Calibri"/>
      <family val="2"/>
    </font>
    <font>
      <b/>
      <sz val="9"/>
      <color rgb="FF7030A0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22"/>
      <name val="Calibri"/>
      <family val="2"/>
      <scheme val="minor"/>
    </font>
    <font>
      <sz val="10"/>
      <color rgb="FF30303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rgb="FFC00000"/>
      <name val="Wingdings 3"/>
      <family val="1"/>
      <charset val="2"/>
    </font>
    <font>
      <sz val="12"/>
      <color theme="4" tint="-0.499984740745262"/>
      <name val="Wingdings 3"/>
      <family val="1"/>
      <charset val="2"/>
    </font>
    <font>
      <sz val="10"/>
      <color rgb="FFFF000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34"/>
      </patternFill>
    </fill>
    <fill>
      <patternFill patternType="solid">
        <fgColor theme="5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34"/>
      </patternFill>
    </fill>
    <fill>
      <patternFill patternType="solid">
        <fgColor theme="0" tint="-0.249977111117893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Dashed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7" fillId="0" borderId="0"/>
  </cellStyleXfs>
  <cellXfs count="501">
    <xf numFmtId="0" fontId="0" fillId="0" borderId="0" xfId="0"/>
    <xf numFmtId="2" fontId="2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1" fillId="2" borderId="0" xfId="1" applyNumberFormat="1" applyFont="1" applyFill="1" applyBorder="1" applyAlignment="1" applyProtection="1">
      <alignment vertical="center"/>
      <protection locked="0"/>
    </xf>
    <xf numFmtId="0" fontId="5" fillId="3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>
      <alignment vertical="center"/>
    </xf>
    <xf numFmtId="0" fontId="3" fillId="4" borderId="0" xfId="1" applyNumberFormat="1" applyFont="1" applyFill="1" applyBorder="1" applyAlignment="1" applyProtection="1">
      <alignment vertical="center"/>
      <protection locked="0"/>
    </xf>
    <xf numFmtId="0" fontId="9" fillId="4" borderId="0" xfId="2" applyFont="1" applyFill="1" applyAlignment="1"/>
    <xf numFmtId="2" fontId="9" fillId="5" borderId="0" xfId="2" applyNumberFormat="1" applyFont="1" applyFill="1" applyBorder="1" applyAlignment="1" applyProtection="1">
      <alignment horizontal="left" vertical="center"/>
      <protection locked="0"/>
    </xf>
    <xf numFmtId="2" fontId="9" fillId="5" borderId="0" xfId="2" applyNumberFormat="1" applyFont="1" applyFill="1" applyBorder="1" applyAlignment="1" applyProtection="1">
      <alignment horizontal="center" vertical="center"/>
      <protection locked="0"/>
    </xf>
    <xf numFmtId="0" fontId="4" fillId="4" borderId="0" xfId="1" applyFont="1" applyFill="1" applyAlignment="1">
      <alignment vertical="center"/>
    </xf>
    <xf numFmtId="0" fontId="14" fillId="4" borderId="0" xfId="2" applyFont="1" applyFill="1" applyBorder="1" applyAlignment="1">
      <alignment horizontal="center" vertical="center"/>
    </xf>
    <xf numFmtId="0" fontId="4" fillId="4" borderId="0" xfId="1" applyFont="1" applyFill="1" applyBorder="1" applyAlignment="1">
      <alignment vertical="center"/>
    </xf>
    <xf numFmtId="0" fontId="13" fillId="3" borderId="0" xfId="1" applyFont="1" applyFill="1" applyBorder="1" applyAlignment="1">
      <alignment vertical="center"/>
    </xf>
    <xf numFmtId="0" fontId="13" fillId="3" borderId="0" xfId="1" applyFont="1" applyFill="1" applyBorder="1" applyAlignment="1">
      <alignment horizontal="right" vertical="center"/>
    </xf>
    <xf numFmtId="167" fontId="13" fillId="3" borderId="0" xfId="1" applyNumberFormat="1" applyFont="1" applyFill="1" applyBorder="1" applyAlignment="1">
      <alignment horizontal="left" vertical="center"/>
    </xf>
    <xf numFmtId="164" fontId="13" fillId="3" borderId="0" xfId="1" applyNumberFormat="1" applyFont="1" applyFill="1" applyBorder="1" applyAlignment="1">
      <alignment horizontal="left" vertical="center"/>
    </xf>
    <xf numFmtId="0" fontId="4" fillId="4" borderId="11" xfId="1" applyFont="1" applyFill="1" applyBorder="1" applyAlignment="1">
      <alignment vertical="center"/>
    </xf>
    <xf numFmtId="0" fontId="1" fillId="0" borderId="0" xfId="2" applyProtection="1">
      <protection hidden="1"/>
    </xf>
    <xf numFmtId="0" fontId="21" fillId="4" borderId="0" xfId="2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/>
    </xf>
    <xf numFmtId="2" fontId="26" fillId="0" borderId="0" xfId="1" applyNumberFormat="1" applyFont="1" applyFill="1" applyBorder="1" applyAlignment="1" applyProtection="1">
      <alignment vertical="center"/>
      <protection locked="0"/>
    </xf>
    <xf numFmtId="1" fontId="27" fillId="14" borderId="0" xfId="2" applyNumberFormat="1" applyFont="1" applyFill="1" applyBorder="1" applyAlignment="1" applyProtection="1">
      <alignment vertical="center" wrapText="1"/>
      <protection locked="0"/>
    </xf>
    <xf numFmtId="0" fontId="28" fillId="4" borderId="0" xfId="2" applyFont="1" applyFill="1" applyBorder="1" applyAlignment="1" applyProtection="1">
      <alignment horizontal="center" vertical="center"/>
      <protection hidden="1"/>
    </xf>
    <xf numFmtId="0" fontId="28" fillId="4" borderId="0" xfId="2" applyFont="1" applyFill="1" applyBorder="1" applyAlignment="1" applyProtection="1">
      <alignment horizontal="left" vertical="center"/>
      <protection hidden="1"/>
    </xf>
    <xf numFmtId="0" fontId="1" fillId="10" borderId="0" xfId="2" applyFill="1" applyProtection="1">
      <protection hidden="1"/>
    </xf>
    <xf numFmtId="0" fontId="1" fillId="7" borderId="0" xfId="2" applyFill="1" applyProtection="1">
      <protection hidden="1"/>
    </xf>
    <xf numFmtId="0" fontId="1" fillId="16" borderId="0" xfId="2" applyFill="1" applyProtection="1">
      <protection hidden="1"/>
    </xf>
    <xf numFmtId="2" fontId="32" fillId="5" borderId="0" xfId="2" applyNumberFormat="1" applyFont="1" applyFill="1" applyBorder="1" applyAlignment="1" applyProtection="1">
      <alignment horizontal="left" vertical="center"/>
      <protection locked="0"/>
    </xf>
    <xf numFmtId="0" fontId="32" fillId="4" borderId="0" xfId="2" applyFont="1" applyFill="1" applyAlignment="1"/>
    <xf numFmtId="164" fontId="10" fillId="4" borderId="0" xfId="2" applyNumberFormat="1" applyFont="1" applyFill="1" applyAlignment="1">
      <alignment horizontal="center" vertical="center"/>
    </xf>
    <xf numFmtId="0" fontId="27" fillId="4" borderId="0" xfId="2" applyFont="1" applyFill="1" applyBorder="1" applyAlignment="1" applyProtection="1">
      <alignment horizontal="left" vertical="center" wrapText="1"/>
      <protection hidden="1"/>
    </xf>
    <xf numFmtId="0" fontId="27" fillId="10" borderId="17" xfId="2" applyFont="1" applyFill="1" applyBorder="1" applyAlignment="1" applyProtection="1">
      <alignment horizontal="center" vertical="center"/>
      <protection hidden="1"/>
    </xf>
    <xf numFmtId="168" fontId="31" fillId="9" borderId="0" xfId="2" applyNumberFormat="1" applyFont="1" applyFill="1" applyBorder="1" applyAlignment="1" applyProtection="1">
      <alignment horizontal="center" vertical="center"/>
      <protection hidden="1"/>
    </xf>
    <xf numFmtId="0" fontId="27" fillId="7" borderId="9" xfId="2" applyFont="1" applyFill="1" applyBorder="1" applyAlignment="1" applyProtection="1">
      <alignment horizontal="center" vertical="center"/>
      <protection hidden="1"/>
    </xf>
    <xf numFmtId="0" fontId="34" fillId="16" borderId="9" xfId="2" applyFont="1" applyFill="1" applyBorder="1" applyAlignment="1" applyProtection="1">
      <alignment horizontal="center" vertical="center"/>
      <protection hidden="1"/>
    </xf>
    <xf numFmtId="0" fontId="4" fillId="6" borderId="10" xfId="1" applyFont="1" applyFill="1" applyBorder="1" applyAlignment="1">
      <alignment vertical="center"/>
    </xf>
    <xf numFmtId="164" fontId="10" fillId="6" borderId="11" xfId="2" applyNumberFormat="1" applyFont="1" applyFill="1" applyBorder="1" applyAlignment="1">
      <alignment horizontal="center" vertical="center"/>
    </xf>
    <xf numFmtId="0" fontId="9" fillId="6" borderId="11" xfId="2" applyFont="1" applyFill="1" applyBorder="1" applyAlignment="1"/>
    <xf numFmtId="2" fontId="9" fillId="14" borderId="11" xfId="2" applyNumberFormat="1" applyFont="1" applyFill="1" applyBorder="1" applyAlignment="1" applyProtection="1">
      <alignment horizontal="center" vertical="center"/>
      <protection locked="0"/>
    </xf>
    <xf numFmtId="2" fontId="9" fillId="14" borderId="11" xfId="2" applyNumberFormat="1" applyFont="1" applyFill="1" applyBorder="1" applyAlignment="1" applyProtection="1">
      <alignment horizontal="left" vertical="center"/>
      <protection locked="0"/>
    </xf>
    <xf numFmtId="0" fontId="4" fillId="4" borderId="7" xfId="1" applyFont="1" applyFill="1" applyBorder="1" applyAlignment="1">
      <alignment vertical="center"/>
    </xf>
    <xf numFmtId="0" fontId="40" fillId="4" borderId="0" xfId="1" applyFont="1" applyFill="1" applyAlignment="1">
      <alignment vertical="center"/>
    </xf>
    <xf numFmtId="0" fontId="8" fillId="4" borderId="0" xfId="1" applyFont="1" applyFill="1" applyBorder="1" applyAlignment="1">
      <alignment horizontal="right" vertical="center"/>
    </xf>
    <xf numFmtId="0" fontId="41" fillId="0" borderId="0" xfId="2" applyFont="1" applyFill="1" applyAlignment="1">
      <alignment horizontal="center" vertical="center"/>
    </xf>
    <xf numFmtId="2" fontId="20" fillId="5" borderId="0" xfId="2" applyNumberFormat="1" applyFont="1" applyFill="1" applyBorder="1" applyAlignment="1" applyProtection="1">
      <alignment horizontal="center" vertical="center"/>
      <protection locked="0"/>
    </xf>
    <xf numFmtId="2" fontId="43" fillId="5" borderId="0" xfId="2" applyNumberFormat="1" applyFont="1" applyFill="1" applyBorder="1" applyAlignment="1" applyProtection="1">
      <alignment horizontal="center" vertical="center"/>
      <protection locked="0"/>
    </xf>
    <xf numFmtId="2" fontId="22" fillId="5" borderId="0" xfId="2" applyNumberFormat="1" applyFont="1" applyFill="1" applyBorder="1" applyAlignment="1" applyProtection="1">
      <alignment horizontal="center" vertical="center"/>
      <protection locked="0"/>
    </xf>
    <xf numFmtId="2" fontId="20" fillId="18" borderId="0" xfId="2" applyNumberFormat="1" applyFont="1" applyFill="1" applyBorder="1" applyAlignment="1" applyProtection="1">
      <alignment horizontal="center" vertical="center"/>
      <protection locked="0"/>
    </xf>
    <xf numFmtId="2" fontId="20" fillId="19" borderId="0" xfId="2" applyNumberFormat="1" applyFont="1" applyFill="1" applyBorder="1" applyAlignment="1" applyProtection="1">
      <alignment horizontal="center" vertical="center"/>
      <protection locked="0"/>
    </xf>
    <xf numFmtId="165" fontId="12" fillId="4" borderId="0" xfId="1" applyNumberFormat="1" applyFont="1" applyFill="1" applyBorder="1" applyAlignment="1" applyProtection="1">
      <alignment horizontal="center" vertical="center"/>
    </xf>
    <xf numFmtId="0" fontId="7" fillId="4" borderId="0" xfId="2" applyFont="1" applyFill="1" applyBorder="1" applyAlignment="1" applyProtection="1">
      <alignment horizontal="center" vertical="center"/>
      <protection hidden="1"/>
    </xf>
    <xf numFmtId="0" fontId="21" fillId="4" borderId="0" xfId="2" applyFont="1" applyFill="1" applyBorder="1" applyAlignment="1" applyProtection="1">
      <alignment horizontal="right" vertical="center"/>
      <protection hidden="1"/>
    </xf>
    <xf numFmtId="0" fontId="13" fillId="3" borderId="7" xfId="1" applyFont="1" applyFill="1" applyBorder="1" applyAlignment="1">
      <alignment vertical="center"/>
    </xf>
    <xf numFmtId="0" fontId="13" fillId="3" borderId="7" xfId="1" applyFont="1" applyFill="1" applyBorder="1" applyAlignment="1">
      <alignment horizontal="right" vertical="center"/>
    </xf>
    <xf numFmtId="164" fontId="13" fillId="3" borderId="7" xfId="1" applyNumberFormat="1" applyFont="1" applyFill="1" applyBorder="1" applyAlignment="1">
      <alignment horizontal="left" vertical="center"/>
    </xf>
    <xf numFmtId="167" fontId="13" fillId="3" borderId="7" xfId="1" applyNumberFormat="1" applyFont="1" applyFill="1" applyBorder="1" applyAlignment="1">
      <alignment horizontal="left" vertical="center"/>
    </xf>
    <xf numFmtId="2" fontId="43" fillId="5" borderId="20" xfId="2" applyNumberFormat="1" applyFont="1" applyFill="1" applyBorder="1" applyAlignment="1" applyProtection="1">
      <alignment horizontal="center" vertical="center"/>
      <protection locked="0"/>
    </xf>
    <xf numFmtId="2" fontId="24" fillId="17" borderId="0" xfId="2" applyNumberFormat="1" applyFont="1" applyFill="1" applyBorder="1" applyAlignment="1" applyProtection="1">
      <alignment horizontal="center" vertical="center"/>
      <protection locked="0"/>
    </xf>
    <xf numFmtId="0" fontId="7" fillId="4" borderId="0" xfId="1" applyFont="1" applyFill="1" applyBorder="1" applyAlignment="1">
      <alignment horizontal="right" vertical="center"/>
    </xf>
    <xf numFmtId="170" fontId="24" fillId="17" borderId="0" xfId="2" applyNumberFormat="1" applyFont="1" applyFill="1" applyBorder="1" applyAlignment="1" applyProtection="1">
      <alignment horizontal="center" vertical="center"/>
      <protection locked="0"/>
    </xf>
    <xf numFmtId="171" fontId="24" fillId="17" borderId="0" xfId="2" applyNumberFormat="1" applyFont="1" applyFill="1" applyBorder="1" applyAlignment="1" applyProtection="1">
      <alignment horizontal="center" vertical="center"/>
      <protection locked="0"/>
    </xf>
    <xf numFmtId="44" fontId="24" fillId="17" borderId="0" xfId="2" applyNumberFormat="1" applyFont="1" applyFill="1" applyBorder="1" applyAlignment="1" applyProtection="1">
      <alignment horizontal="center" vertical="center"/>
      <protection locked="0"/>
    </xf>
    <xf numFmtId="0" fontId="16" fillId="4" borderId="0" xfId="1" applyFont="1" applyFill="1" applyBorder="1" applyAlignment="1">
      <alignment horizontal="right" vertical="center"/>
    </xf>
    <xf numFmtId="0" fontId="4" fillId="20" borderId="0" xfId="1" applyFont="1" applyFill="1" applyAlignment="1">
      <alignment vertical="center"/>
    </xf>
    <xf numFmtId="166" fontId="8" fillId="20" borderId="0" xfId="2" applyNumberFormat="1" applyFont="1" applyFill="1" applyBorder="1" applyAlignment="1" applyProtection="1">
      <alignment vertical="center"/>
      <protection hidden="1"/>
    </xf>
    <xf numFmtId="10" fontId="7" fillId="5" borderId="0" xfId="2" applyNumberFormat="1" applyFont="1" applyFill="1" applyBorder="1" applyAlignment="1" applyProtection="1">
      <alignment horizontal="center" vertical="center"/>
      <protection locked="0"/>
    </xf>
    <xf numFmtId="0" fontId="45" fillId="4" borderId="0" xfId="1" applyFont="1" applyFill="1" applyBorder="1" applyAlignment="1">
      <alignment vertical="center"/>
    </xf>
    <xf numFmtId="0" fontId="48" fillId="4" borderId="0" xfId="2" applyFont="1" applyFill="1" applyBorder="1" applyAlignment="1">
      <alignment horizontal="center" vertical="center"/>
    </xf>
    <xf numFmtId="0" fontId="51" fillId="4" borderId="0" xfId="1" applyFont="1" applyFill="1" applyBorder="1" applyAlignment="1">
      <alignment horizontal="right" vertical="center"/>
    </xf>
    <xf numFmtId="2" fontId="20" fillId="22" borderId="0" xfId="2" applyNumberFormat="1" applyFont="1" applyFill="1" applyBorder="1" applyAlignment="1" applyProtection="1">
      <alignment horizontal="center" vertical="center"/>
      <protection locked="0"/>
    </xf>
    <xf numFmtId="0" fontId="30" fillId="4" borderId="0" xfId="1" applyFont="1" applyFill="1" applyBorder="1" applyAlignment="1">
      <alignment vertical="center"/>
    </xf>
    <xf numFmtId="2" fontId="27" fillId="23" borderId="21" xfId="2" applyNumberFormat="1" applyFont="1" applyFill="1" applyBorder="1" applyAlignment="1" applyProtection="1">
      <alignment horizontal="center" vertical="center"/>
      <protection locked="0"/>
    </xf>
    <xf numFmtId="0" fontId="4" fillId="15" borderId="21" xfId="1" applyFont="1" applyFill="1" applyBorder="1" applyAlignment="1">
      <alignment horizontal="left" vertical="center"/>
    </xf>
    <xf numFmtId="0" fontId="4" fillId="15" borderId="21" xfId="1" applyFont="1" applyFill="1" applyBorder="1" applyAlignment="1">
      <alignment vertical="center"/>
    </xf>
    <xf numFmtId="2" fontId="52" fillId="23" borderId="21" xfId="2" applyNumberFormat="1" applyFont="1" applyFill="1" applyBorder="1" applyAlignment="1" applyProtection="1">
      <alignment horizontal="center" vertical="center"/>
      <protection locked="0"/>
    </xf>
    <xf numFmtId="0" fontId="4" fillId="15" borderId="21" xfId="1" applyFont="1" applyFill="1" applyBorder="1" applyAlignment="1">
      <alignment horizontal="center" vertical="center"/>
    </xf>
    <xf numFmtId="0" fontId="4" fillId="15" borderId="22" xfId="1" applyFont="1" applyFill="1" applyBorder="1" applyAlignment="1">
      <alignment vertical="center"/>
    </xf>
    <xf numFmtId="0" fontId="54" fillId="4" borderId="0" xfId="2" applyFont="1" applyFill="1" applyBorder="1" applyAlignment="1">
      <alignment horizontal="center" vertical="center"/>
    </xf>
    <xf numFmtId="2" fontId="55" fillId="5" borderId="0" xfId="2" applyNumberFormat="1" applyFont="1" applyFill="1" applyBorder="1" applyAlignment="1" applyProtection="1">
      <alignment horizontal="left" vertical="center"/>
      <protection locked="0"/>
    </xf>
    <xf numFmtId="0" fontId="56" fillId="4" borderId="0" xfId="2" applyFont="1" applyFill="1" applyBorder="1" applyAlignment="1">
      <alignment horizontal="center" vertical="center"/>
    </xf>
    <xf numFmtId="2" fontId="57" fillId="5" borderId="0" xfId="2" applyNumberFormat="1" applyFont="1" applyFill="1" applyBorder="1" applyAlignment="1" applyProtection="1">
      <alignment horizontal="left" vertical="center"/>
      <protection locked="0"/>
    </xf>
    <xf numFmtId="0" fontId="58" fillId="4" borderId="0" xfId="2" applyFont="1" applyFill="1" applyBorder="1" applyAlignment="1">
      <alignment horizontal="center" vertical="center"/>
    </xf>
    <xf numFmtId="0" fontId="59" fillId="4" borderId="0" xfId="2" applyFont="1" applyFill="1" applyBorder="1" applyAlignment="1">
      <alignment horizontal="center" vertical="center"/>
    </xf>
    <xf numFmtId="2" fontId="42" fillId="5" borderId="0" xfId="2" applyNumberFormat="1" applyFont="1" applyFill="1" applyBorder="1" applyAlignment="1" applyProtection="1">
      <alignment horizontal="left" vertical="center"/>
      <protection locked="0"/>
    </xf>
    <xf numFmtId="0" fontId="60" fillId="4" borderId="0" xfId="2" applyFont="1" applyFill="1" applyBorder="1" applyAlignment="1">
      <alignment horizontal="center" vertical="center"/>
    </xf>
    <xf numFmtId="2" fontId="27" fillId="5" borderId="0" xfId="2" applyNumberFormat="1" applyFont="1" applyFill="1" applyBorder="1" applyAlignment="1" applyProtection="1">
      <alignment horizontal="center" vertical="center"/>
      <protection locked="0"/>
    </xf>
    <xf numFmtId="0" fontId="6" fillId="4" borderId="0" xfId="2" applyFont="1" applyFill="1" applyBorder="1" applyAlignment="1" applyProtection="1">
      <alignment horizontal="center" vertical="center"/>
      <protection hidden="1"/>
    </xf>
    <xf numFmtId="0" fontId="27" fillId="4" borderId="0" xfId="2" applyFont="1" applyFill="1" applyBorder="1" applyAlignment="1" applyProtection="1">
      <alignment horizontal="right" vertical="center"/>
      <protection hidden="1"/>
    </xf>
    <xf numFmtId="0" fontId="7" fillId="4" borderId="0" xfId="2" applyFont="1" applyFill="1" applyBorder="1" applyAlignment="1" applyProtection="1">
      <alignment horizontal="right" vertical="center"/>
      <protection hidden="1"/>
    </xf>
    <xf numFmtId="0" fontId="8" fillId="4" borderId="0" xfId="2" applyFont="1" applyFill="1" applyBorder="1" applyAlignment="1" applyProtection="1">
      <alignment horizontal="right" vertical="center"/>
      <protection hidden="1"/>
    </xf>
    <xf numFmtId="0" fontId="45" fillId="4" borderId="0" xfId="1" applyFont="1" applyFill="1" applyAlignment="1">
      <alignment vertical="center"/>
    </xf>
    <xf numFmtId="168" fontId="33" fillId="4" borderId="0" xfId="2" applyNumberFormat="1" applyFont="1" applyFill="1" applyBorder="1" applyAlignment="1" applyProtection="1">
      <alignment horizontal="left" vertical="center"/>
      <protection hidden="1"/>
    </xf>
    <xf numFmtId="0" fontId="1" fillId="4" borderId="0" xfId="1" applyNumberFormat="1" applyFont="1" applyFill="1" applyBorder="1" applyAlignment="1">
      <alignment vertical="center"/>
    </xf>
    <xf numFmtId="0" fontId="1" fillId="4" borderId="6" xfId="1" applyNumberFormat="1" applyFont="1" applyFill="1" applyBorder="1" applyAlignment="1">
      <alignment vertical="center"/>
    </xf>
    <xf numFmtId="0" fontId="1" fillId="4" borderId="7" xfId="1" applyNumberFormat="1" applyFont="1" applyFill="1" applyBorder="1" applyAlignment="1">
      <alignment vertical="center"/>
    </xf>
    <xf numFmtId="0" fontId="1" fillId="4" borderId="10" xfId="1" applyNumberFormat="1" applyFont="1" applyFill="1" applyBorder="1" applyAlignment="1">
      <alignment vertical="center"/>
    </xf>
    <xf numFmtId="0" fontId="1" fillId="4" borderId="11" xfId="1" applyNumberFormat="1" applyFont="1" applyFill="1" applyBorder="1" applyAlignment="1">
      <alignment vertical="center"/>
    </xf>
    <xf numFmtId="164" fontId="69" fillId="8" borderId="0" xfId="2" applyNumberFormat="1" applyFont="1" applyFill="1" applyBorder="1" applyAlignment="1">
      <alignment horizontal="center" vertical="center"/>
    </xf>
    <xf numFmtId="0" fontId="70" fillId="8" borderId="6" xfId="2" applyFont="1" applyFill="1" applyBorder="1" applyAlignment="1">
      <alignment horizontal="center" vertical="center"/>
    </xf>
    <xf numFmtId="0" fontId="72" fillId="4" borderId="9" xfId="2" applyFont="1" applyFill="1" applyBorder="1" applyAlignment="1">
      <alignment horizontal="center" vertical="center"/>
    </xf>
    <xf numFmtId="0" fontId="9" fillId="4" borderId="0" xfId="2" applyFont="1" applyFill="1" applyBorder="1" applyAlignment="1" applyProtection="1">
      <alignment horizontal="left" vertical="center" wrapText="1"/>
      <protection hidden="1"/>
    </xf>
    <xf numFmtId="0" fontId="9" fillId="4" borderId="27" xfId="2" applyFont="1" applyFill="1" applyBorder="1" applyAlignment="1" applyProtection="1">
      <alignment horizontal="left" vertical="center" wrapText="1"/>
      <protection hidden="1"/>
    </xf>
    <xf numFmtId="0" fontId="9" fillId="4" borderId="0" xfId="2" applyFont="1" applyFill="1" applyBorder="1" applyAlignment="1" applyProtection="1">
      <alignment horizontal="left" vertical="center"/>
      <protection hidden="1"/>
    </xf>
    <xf numFmtId="0" fontId="0" fillId="4" borderId="0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44" fillId="0" borderId="0" xfId="2" applyFont="1" applyFill="1" applyBorder="1" applyAlignment="1" applyProtection="1">
      <alignment horizontal="center" vertical="center"/>
      <protection hidden="1"/>
    </xf>
    <xf numFmtId="167" fontId="80" fillId="0" borderId="0" xfId="1" applyNumberFormat="1" applyFont="1" applyFill="1" applyBorder="1" applyAlignment="1" applyProtection="1">
      <alignment horizontal="right" vertical="center"/>
      <protection locked="0"/>
    </xf>
    <xf numFmtId="164" fontId="81" fillId="0" borderId="0" xfId="1" applyNumberFormat="1" applyFont="1" applyFill="1" applyBorder="1" applyAlignment="1">
      <alignment horizontal="center" vertical="center"/>
    </xf>
    <xf numFmtId="0" fontId="9" fillId="4" borderId="0" xfId="2" applyFont="1" applyFill="1" applyBorder="1" applyAlignment="1" applyProtection="1">
      <alignment vertical="center" wrapText="1"/>
      <protection hidden="1"/>
    </xf>
    <xf numFmtId="0" fontId="9" fillId="4" borderId="27" xfId="2" applyFont="1" applyFill="1" applyBorder="1" applyAlignment="1" applyProtection="1">
      <alignment vertical="center" wrapText="1"/>
      <protection hidden="1"/>
    </xf>
    <xf numFmtId="0" fontId="86" fillId="6" borderId="28" xfId="0" applyFont="1" applyFill="1" applyBorder="1" applyAlignment="1">
      <alignment vertical="center"/>
    </xf>
    <xf numFmtId="0" fontId="61" fillId="6" borderId="0" xfId="0" applyFont="1" applyFill="1" applyBorder="1"/>
    <xf numFmtId="0" fontId="0" fillId="6" borderId="0" xfId="0" applyFill="1" applyBorder="1"/>
    <xf numFmtId="0" fontId="63" fillId="4" borderId="0" xfId="0" applyFont="1" applyFill="1" applyBorder="1"/>
    <xf numFmtId="0" fontId="0" fillId="4" borderId="0" xfId="0" applyFont="1" applyFill="1" applyBorder="1"/>
    <xf numFmtId="0" fontId="0" fillId="4" borderId="27" xfId="0" applyFont="1" applyFill="1" applyBorder="1"/>
    <xf numFmtId="0" fontId="0" fillId="4" borderId="0" xfId="0" applyFont="1" applyFill="1" applyBorder="1" applyAlignment="1">
      <alignment vertical="center"/>
    </xf>
    <xf numFmtId="0" fontId="0" fillId="4" borderId="27" xfId="0" applyFont="1" applyFill="1" applyBorder="1" applyAlignment="1">
      <alignment vertical="center"/>
    </xf>
    <xf numFmtId="0" fontId="73" fillId="4" borderId="0" xfId="0" applyFont="1" applyFill="1" applyBorder="1" applyAlignment="1">
      <alignment vertical="center"/>
    </xf>
    <xf numFmtId="0" fontId="73" fillId="4" borderId="27" xfId="0" applyFont="1" applyFill="1" applyBorder="1" applyAlignment="1">
      <alignment vertical="center"/>
    </xf>
    <xf numFmtId="0" fontId="73" fillId="4" borderId="35" xfId="0" applyFont="1" applyFill="1" applyBorder="1" applyAlignment="1">
      <alignment vertical="center"/>
    </xf>
    <xf numFmtId="0" fontId="73" fillId="4" borderId="34" xfId="0" applyFont="1" applyFill="1" applyBorder="1" applyAlignment="1">
      <alignment vertical="center"/>
    </xf>
    <xf numFmtId="0" fontId="73" fillId="4" borderId="36" xfId="0" applyFont="1" applyFill="1" applyBorder="1" applyAlignment="1">
      <alignment vertical="center"/>
    </xf>
    <xf numFmtId="0" fontId="9" fillId="4" borderId="0" xfId="2" applyFont="1" applyFill="1" applyBorder="1" applyAlignment="1" applyProtection="1">
      <alignment vertical="center"/>
      <protection hidden="1"/>
    </xf>
    <xf numFmtId="0" fontId="9" fillId="4" borderId="27" xfId="2" applyFont="1" applyFill="1" applyBorder="1" applyAlignment="1" applyProtection="1">
      <alignment vertical="center"/>
      <protection hidden="1"/>
    </xf>
    <xf numFmtId="0" fontId="72" fillId="4" borderId="9" xfId="2" applyFont="1" applyFill="1" applyBorder="1" applyAlignment="1">
      <alignment vertical="center"/>
    </xf>
    <xf numFmtId="0" fontId="68" fillId="4" borderId="0" xfId="2" applyFont="1" applyFill="1" applyBorder="1" applyAlignment="1" applyProtection="1">
      <alignment vertical="center"/>
      <protection hidden="1"/>
    </xf>
    <xf numFmtId="0" fontId="68" fillId="4" borderId="0" xfId="2" applyFont="1" applyFill="1" applyBorder="1" applyAlignment="1" applyProtection="1">
      <alignment vertical="center" wrapText="1"/>
      <protection hidden="1"/>
    </xf>
    <xf numFmtId="0" fontId="72" fillId="4" borderId="9" xfId="2" applyFont="1" applyFill="1" applyBorder="1" applyAlignment="1">
      <alignment horizontal="center" vertical="center" wrapText="1"/>
    </xf>
    <xf numFmtId="0" fontId="68" fillId="0" borderId="0" xfId="2" applyFont="1" applyFill="1" applyBorder="1" applyAlignment="1" applyProtection="1">
      <alignment horizontal="right" vertical="center"/>
      <protection hidden="1"/>
    </xf>
    <xf numFmtId="0" fontId="76" fillId="4" borderId="0" xfId="2" applyFont="1" applyFill="1" applyBorder="1" applyAlignment="1">
      <alignment horizontal="center" vertical="center"/>
    </xf>
    <xf numFmtId="0" fontId="77" fillId="4" borderId="0" xfId="2" applyFont="1" applyFill="1" applyBorder="1" applyAlignment="1">
      <alignment horizontal="center" vertical="center"/>
    </xf>
    <xf numFmtId="0" fontId="72" fillId="4" borderId="9" xfId="2" applyFont="1" applyFill="1" applyBorder="1" applyAlignment="1">
      <alignment horizontal="left" vertical="center"/>
    </xf>
    <xf numFmtId="1" fontId="29" fillId="29" borderId="0" xfId="2" applyNumberFormat="1" applyFont="1" applyFill="1" applyBorder="1" applyAlignment="1" applyProtection="1">
      <alignment horizontal="center" vertical="center"/>
      <protection locked="0"/>
    </xf>
    <xf numFmtId="0" fontId="32" fillId="4" borderId="0" xfId="2" applyFont="1" applyFill="1" applyAlignment="1">
      <alignment horizontal="center"/>
    </xf>
    <xf numFmtId="164" fontId="73" fillId="6" borderId="0" xfId="0" applyNumberFormat="1" applyFont="1" applyFill="1" applyBorder="1" applyAlignment="1">
      <alignment horizontal="center" vertical="center"/>
    </xf>
    <xf numFmtId="2" fontId="20" fillId="30" borderId="0" xfId="2" applyNumberFormat="1" applyFont="1" applyFill="1" applyBorder="1" applyAlignment="1" applyProtection="1">
      <alignment horizontal="center" vertical="center"/>
      <protection locked="0"/>
    </xf>
    <xf numFmtId="2" fontId="20" fillId="31" borderId="0" xfId="2" applyNumberFormat="1" applyFont="1" applyFill="1" applyBorder="1" applyAlignment="1" applyProtection="1">
      <alignment horizontal="center" vertical="center"/>
      <protection locked="0"/>
    </xf>
    <xf numFmtId="2" fontId="20" fillId="32" borderId="0" xfId="2" applyNumberFormat="1" applyFont="1" applyFill="1" applyBorder="1" applyAlignment="1" applyProtection="1">
      <alignment horizontal="center" vertical="center"/>
      <protection locked="0"/>
    </xf>
    <xf numFmtId="0" fontId="55" fillId="27" borderId="0" xfId="1" applyFont="1" applyFill="1" applyBorder="1" applyAlignment="1">
      <alignment horizontal="center" vertical="center"/>
    </xf>
    <xf numFmtId="0" fontId="96" fillId="27" borderId="0" xfId="2" applyFont="1" applyFill="1" applyBorder="1" applyAlignment="1" applyProtection="1">
      <alignment horizontal="right" vertical="center"/>
      <protection hidden="1"/>
    </xf>
    <xf numFmtId="0" fontId="97" fillId="27" borderId="0" xfId="1" applyFont="1" applyFill="1" applyBorder="1" applyAlignment="1">
      <alignment vertical="center"/>
    </xf>
    <xf numFmtId="0" fontId="98" fillId="27" borderId="0" xfId="1" applyFont="1" applyFill="1" applyAlignment="1">
      <alignment horizontal="center" vertical="center"/>
    </xf>
    <xf numFmtId="2" fontId="96" fillId="32" borderId="0" xfId="2" applyNumberFormat="1" applyFont="1" applyFill="1" applyBorder="1" applyAlignment="1" applyProtection="1">
      <alignment horizontal="center" vertical="center"/>
      <protection locked="0"/>
    </xf>
    <xf numFmtId="0" fontId="97" fillId="27" borderId="0" xfId="1" applyFont="1" applyFill="1" applyAlignment="1">
      <alignment vertical="center"/>
    </xf>
    <xf numFmtId="164" fontId="95" fillId="27" borderId="0" xfId="2" applyNumberFormat="1" applyFont="1" applyFill="1" applyBorder="1" applyAlignment="1">
      <alignment horizontal="center" vertical="center"/>
    </xf>
    <xf numFmtId="166" fontId="55" fillId="27" borderId="0" xfId="2" applyNumberFormat="1" applyFont="1" applyFill="1" applyBorder="1" applyAlignment="1" applyProtection="1">
      <alignment vertical="center"/>
      <protection hidden="1"/>
    </xf>
    <xf numFmtId="164" fontId="99" fillId="27" borderId="0" xfId="2" applyNumberFormat="1" applyFont="1" applyFill="1" applyBorder="1" applyAlignment="1">
      <alignment horizontal="center" vertical="center"/>
    </xf>
    <xf numFmtId="166" fontId="101" fillId="26" borderId="0" xfId="2" applyNumberFormat="1" applyFont="1" applyFill="1" applyBorder="1" applyAlignment="1" applyProtection="1">
      <alignment horizontal="center" vertical="center"/>
      <protection hidden="1"/>
    </xf>
    <xf numFmtId="0" fontId="102" fillId="26" borderId="0" xfId="2" applyFont="1" applyFill="1" applyBorder="1" applyAlignment="1" applyProtection="1">
      <alignment horizontal="right" vertical="center"/>
      <protection hidden="1"/>
    </xf>
    <xf numFmtId="0" fontId="103" fillId="26" borderId="0" xfId="1" applyFont="1" applyFill="1" applyBorder="1" applyAlignment="1">
      <alignment vertical="center"/>
    </xf>
    <xf numFmtId="2" fontId="102" fillId="31" borderId="0" xfId="2" applyNumberFormat="1" applyFont="1" applyFill="1" applyBorder="1" applyAlignment="1" applyProtection="1">
      <alignment horizontal="center" vertical="center"/>
      <protection locked="0"/>
    </xf>
    <xf numFmtId="164" fontId="94" fillId="26" borderId="0" xfId="2" applyNumberFormat="1" applyFont="1" applyFill="1" applyBorder="1" applyAlignment="1">
      <alignment horizontal="center" vertical="center"/>
    </xf>
    <xf numFmtId="172" fontId="102" fillId="31" borderId="0" xfId="2" applyNumberFormat="1" applyFont="1" applyFill="1" applyBorder="1" applyAlignment="1" applyProtection="1">
      <alignment horizontal="center" vertical="center"/>
      <protection locked="0"/>
    </xf>
    <xf numFmtId="2" fontId="91" fillId="30" borderId="0" xfId="2" applyNumberFormat="1" applyFont="1" applyFill="1" applyBorder="1" applyAlignment="1" applyProtection="1">
      <alignment horizontal="center" vertical="center"/>
      <protection locked="0"/>
    </xf>
    <xf numFmtId="166" fontId="91" fillId="25" borderId="0" xfId="2" applyNumberFormat="1" applyFont="1" applyFill="1" applyBorder="1" applyAlignment="1" applyProtection="1">
      <alignment horizontal="center" vertical="center"/>
      <protection hidden="1"/>
    </xf>
    <xf numFmtId="0" fontId="106" fillId="25" borderId="0" xfId="2" applyFont="1" applyFill="1" applyBorder="1" applyAlignment="1" applyProtection="1">
      <alignment horizontal="right" vertical="center"/>
      <protection hidden="1"/>
    </xf>
    <xf numFmtId="0" fontId="107" fillId="25" borderId="0" xfId="1" applyFont="1" applyFill="1" applyBorder="1" applyAlignment="1">
      <alignment vertical="center"/>
    </xf>
    <xf numFmtId="164" fontId="105" fillId="25" borderId="0" xfId="2" applyNumberFormat="1" applyFont="1" applyFill="1" applyBorder="1" applyAlignment="1">
      <alignment horizontal="center" vertical="center"/>
    </xf>
    <xf numFmtId="166" fontId="108" fillId="25" borderId="0" xfId="2" applyNumberFormat="1" applyFont="1" applyFill="1" applyBorder="1" applyAlignment="1" applyProtection="1">
      <alignment horizontal="center" vertical="center"/>
      <protection hidden="1"/>
    </xf>
    <xf numFmtId="2" fontId="106" fillId="30" borderId="0" xfId="2" applyNumberFormat="1" applyFont="1" applyFill="1" applyBorder="1" applyAlignment="1" applyProtection="1">
      <alignment horizontal="center" vertical="center"/>
      <protection locked="0"/>
    </xf>
    <xf numFmtId="172" fontId="106" fillId="30" borderId="0" xfId="2" applyNumberFormat="1" applyFont="1" applyFill="1" applyBorder="1" applyAlignment="1" applyProtection="1">
      <alignment horizontal="center" vertical="center"/>
      <protection locked="0"/>
    </xf>
    <xf numFmtId="2" fontId="50" fillId="5" borderId="0" xfId="2" applyNumberFormat="1" applyFont="1" applyFill="1" applyBorder="1" applyAlignment="1" applyProtection="1">
      <alignment horizontal="center" vertical="center"/>
      <protection locked="0"/>
    </xf>
    <xf numFmtId="166" fontId="12" fillId="4" borderId="0" xfId="2" applyNumberFormat="1" applyFont="1" applyFill="1" applyBorder="1" applyAlignment="1" applyProtection="1">
      <alignment horizontal="center" vertical="center"/>
      <protection hidden="1"/>
    </xf>
    <xf numFmtId="164" fontId="95" fillId="4" borderId="0" xfId="2" applyNumberFormat="1" applyFont="1" applyFill="1" applyBorder="1" applyAlignment="1">
      <alignment horizontal="center" vertical="center"/>
    </xf>
    <xf numFmtId="166" fontId="95" fillId="4" borderId="0" xfId="2" applyNumberFormat="1" applyFont="1" applyFill="1" applyBorder="1" applyAlignment="1" applyProtection="1">
      <alignment horizontal="center" vertical="center"/>
      <protection hidden="1"/>
    </xf>
    <xf numFmtId="2" fontId="109" fillId="5" borderId="0" xfId="2" applyNumberFormat="1" applyFont="1" applyFill="1" applyBorder="1" applyAlignment="1" applyProtection="1">
      <alignment horizontal="center" vertical="center"/>
      <protection locked="0"/>
    </xf>
    <xf numFmtId="164" fontId="109" fillId="4" borderId="0" xfId="2" applyNumberFormat="1" applyFont="1" applyFill="1" applyBorder="1" applyAlignment="1">
      <alignment horizontal="center" vertical="center"/>
    </xf>
    <xf numFmtId="166" fontId="109" fillId="4" borderId="0" xfId="2" applyNumberFormat="1" applyFont="1" applyFill="1" applyBorder="1" applyAlignment="1" applyProtection="1">
      <alignment horizontal="center" vertical="center"/>
      <protection hidden="1"/>
    </xf>
    <xf numFmtId="2" fontId="23" fillId="5" borderId="0" xfId="2" applyNumberFormat="1" applyFont="1" applyFill="1" applyBorder="1" applyAlignment="1" applyProtection="1">
      <alignment horizontal="center" vertical="center"/>
      <protection locked="0"/>
    </xf>
    <xf numFmtId="2" fontId="88" fillId="5" borderId="0" xfId="2" applyNumberFormat="1" applyFont="1" applyFill="1" applyBorder="1" applyAlignment="1" applyProtection="1">
      <alignment horizontal="center" vertical="center"/>
      <protection locked="0"/>
    </xf>
    <xf numFmtId="2" fontId="110" fillId="5" borderId="0" xfId="2" applyNumberFormat="1" applyFont="1" applyFill="1" applyBorder="1" applyAlignment="1" applyProtection="1">
      <alignment horizontal="center" vertical="center"/>
      <protection locked="0"/>
    </xf>
    <xf numFmtId="171" fontId="111" fillId="4" borderId="0" xfId="1" applyNumberFormat="1" applyFont="1" applyFill="1" applyBorder="1" applyAlignment="1">
      <alignment horizontal="center" vertical="center"/>
    </xf>
    <xf numFmtId="0" fontId="112" fillId="4" borderId="0" xfId="1" applyFont="1" applyFill="1" applyAlignment="1">
      <alignment horizontal="center" vertical="center"/>
    </xf>
    <xf numFmtId="164" fontId="111" fillId="4" borderId="0" xfId="2" applyNumberFormat="1" applyFont="1" applyFill="1" applyBorder="1" applyAlignment="1">
      <alignment horizontal="center" vertical="center"/>
    </xf>
    <xf numFmtId="2" fontId="113" fillId="5" borderId="0" xfId="2" applyNumberFormat="1" applyFont="1" applyFill="1" applyBorder="1" applyAlignment="1" applyProtection="1">
      <alignment horizontal="center" vertical="center"/>
      <protection locked="0"/>
    </xf>
    <xf numFmtId="164" fontId="113" fillId="4" borderId="0" xfId="2" applyNumberFormat="1" applyFont="1" applyFill="1" applyBorder="1" applyAlignment="1">
      <alignment horizontal="center" vertical="center"/>
    </xf>
    <xf numFmtId="2" fontId="92" fillId="5" borderId="0" xfId="2" applyNumberFormat="1" applyFont="1" applyFill="1" applyBorder="1" applyAlignment="1" applyProtection="1">
      <alignment horizontal="center" vertical="center"/>
      <protection locked="0"/>
    </xf>
    <xf numFmtId="2" fontId="116" fillId="5" borderId="0" xfId="2" applyNumberFormat="1" applyFont="1" applyFill="1" applyBorder="1" applyAlignment="1" applyProtection="1">
      <alignment horizontal="center" vertical="center"/>
      <protection locked="0"/>
    </xf>
    <xf numFmtId="164" fontId="116" fillId="4" borderId="0" xfId="2" applyNumberFormat="1" applyFont="1" applyFill="1" applyBorder="1" applyAlignment="1">
      <alignment horizontal="center" vertical="center"/>
    </xf>
    <xf numFmtId="166" fontId="116" fillId="4" borderId="0" xfId="2" applyNumberFormat="1" applyFont="1" applyFill="1" applyBorder="1" applyAlignment="1" applyProtection="1">
      <alignment horizontal="center" vertical="center"/>
      <protection hidden="1"/>
    </xf>
    <xf numFmtId="2" fontId="117" fillId="5" borderId="0" xfId="2" applyNumberFormat="1" applyFont="1" applyFill="1" applyBorder="1" applyAlignment="1" applyProtection="1">
      <alignment horizontal="center" vertical="center"/>
      <protection locked="0"/>
    </xf>
    <xf numFmtId="2" fontId="119" fillId="5" borderId="0" xfId="2" applyNumberFormat="1" applyFont="1" applyFill="1" applyBorder="1" applyAlignment="1" applyProtection="1">
      <alignment horizontal="center" vertical="center"/>
      <protection locked="0"/>
    </xf>
    <xf numFmtId="164" fontId="119" fillId="4" borderId="0" xfId="2" applyNumberFormat="1" applyFont="1" applyFill="1" applyBorder="1" applyAlignment="1">
      <alignment horizontal="center" vertical="center"/>
    </xf>
    <xf numFmtId="2" fontId="120" fillId="5" borderId="0" xfId="2" applyNumberFormat="1" applyFont="1" applyFill="1" applyBorder="1" applyAlignment="1" applyProtection="1">
      <alignment horizontal="center" vertical="center"/>
      <protection locked="0"/>
    </xf>
    <xf numFmtId="171" fontId="18" fillId="9" borderId="37" xfId="1" applyNumberFormat="1" applyFont="1" applyFill="1" applyBorder="1" applyAlignment="1">
      <alignment horizontal="center" vertical="center"/>
    </xf>
    <xf numFmtId="0" fontId="121" fillId="33" borderId="18" xfId="1" applyFont="1" applyFill="1" applyBorder="1" applyAlignment="1">
      <alignment horizontal="center" vertical="center"/>
    </xf>
    <xf numFmtId="0" fontId="24" fillId="33" borderId="19" xfId="1" applyFont="1" applyFill="1" applyBorder="1" applyAlignment="1">
      <alignment vertical="center"/>
    </xf>
    <xf numFmtId="0" fontId="0" fillId="4" borderId="0" xfId="0" applyFill="1"/>
    <xf numFmtId="167" fontId="79" fillId="25" borderId="0" xfId="2" applyNumberFormat="1" applyFont="1" applyFill="1" applyBorder="1" applyAlignment="1" applyProtection="1">
      <alignment vertical="center"/>
      <protection hidden="1"/>
    </xf>
    <xf numFmtId="167" fontId="74" fillId="26" borderId="0" xfId="1" applyNumberFormat="1" applyFont="1" applyFill="1" applyBorder="1" applyAlignment="1" applyProtection="1">
      <alignment vertical="center"/>
      <protection locked="0"/>
    </xf>
    <xf numFmtId="0" fontId="78" fillId="4" borderId="0" xfId="2" applyFont="1" applyFill="1" applyBorder="1" applyAlignment="1">
      <alignment vertical="center"/>
    </xf>
    <xf numFmtId="0" fontId="0" fillId="6" borderId="0" xfId="0" applyFill="1" applyBorder="1" applyAlignment="1"/>
    <xf numFmtId="167" fontId="0" fillId="6" borderId="0" xfId="0" applyNumberFormat="1" applyFill="1" applyBorder="1" applyAlignment="1"/>
    <xf numFmtId="167" fontId="79" fillId="25" borderId="0" xfId="2" applyNumberFormat="1" applyFont="1" applyFill="1" applyBorder="1" applyAlignment="1" applyProtection="1">
      <alignment horizontal="center" vertical="center"/>
      <protection hidden="1"/>
    </xf>
    <xf numFmtId="167" fontId="74" fillId="26" borderId="0" xfId="1" applyNumberFormat="1" applyFont="1" applyFill="1" applyBorder="1" applyAlignment="1" applyProtection="1">
      <alignment horizontal="center" vertical="center"/>
      <protection locked="0"/>
    </xf>
    <xf numFmtId="167" fontId="124" fillId="34" borderId="0" xfId="1" applyNumberFormat="1" applyFont="1" applyFill="1" applyBorder="1" applyAlignment="1" applyProtection="1">
      <alignment horizontal="center" vertical="center"/>
      <protection locked="0"/>
    </xf>
    <xf numFmtId="0" fontId="86" fillId="6" borderId="0" xfId="0" applyFont="1" applyFill="1" applyBorder="1" applyAlignment="1">
      <alignment vertical="center"/>
    </xf>
    <xf numFmtId="0" fontId="85" fillId="4" borderId="0" xfId="0" applyFont="1" applyFill="1" applyBorder="1" applyAlignment="1">
      <alignment vertical="center"/>
    </xf>
    <xf numFmtId="0" fontId="10" fillId="4" borderId="28" xfId="2" applyFont="1" applyFill="1" applyBorder="1" applyAlignment="1">
      <alignment vertical="center" wrapText="1"/>
    </xf>
    <xf numFmtId="0" fontId="62" fillId="4" borderId="0" xfId="0" applyFont="1" applyFill="1" applyBorder="1" applyAlignment="1"/>
    <xf numFmtId="3" fontId="132" fillId="34" borderId="0" xfId="1" applyNumberFormat="1" applyFont="1" applyFill="1" applyBorder="1" applyAlignment="1" applyProtection="1">
      <alignment horizontal="center" vertical="center"/>
      <protection locked="0"/>
    </xf>
    <xf numFmtId="1" fontId="127" fillId="9" borderId="0" xfId="1" applyNumberFormat="1" applyFont="1" applyFill="1" applyBorder="1" applyAlignment="1">
      <alignment vertical="center"/>
    </xf>
    <xf numFmtId="164" fontId="128" fillId="0" borderId="0" xfId="1" applyNumberFormat="1" applyFont="1" applyFill="1" applyBorder="1" applyAlignment="1">
      <alignment horizontal="center" vertical="center"/>
    </xf>
    <xf numFmtId="164" fontId="128" fillId="34" borderId="0" xfId="1" applyNumberFormat="1" applyFont="1" applyFill="1" applyBorder="1" applyAlignment="1">
      <alignment horizontal="center" vertical="center"/>
    </xf>
    <xf numFmtId="0" fontId="68" fillId="6" borderId="0" xfId="2" applyFont="1" applyFill="1" applyBorder="1" applyAlignment="1" applyProtection="1">
      <alignment horizontal="right" vertical="center"/>
      <protection hidden="1"/>
    </xf>
    <xf numFmtId="0" fontId="65" fillId="6" borderId="0" xfId="2" applyFont="1" applyFill="1" applyBorder="1" applyAlignment="1" applyProtection="1">
      <alignment horizontal="right" vertical="center"/>
      <protection hidden="1"/>
    </xf>
    <xf numFmtId="0" fontId="128" fillId="4" borderId="0" xfId="2" applyFont="1" applyFill="1" applyBorder="1" applyAlignment="1" applyProtection="1">
      <alignment horizontal="center" vertical="center" wrapText="1"/>
      <protection hidden="1"/>
    </xf>
    <xf numFmtId="0" fontId="131" fillId="6" borderId="28" xfId="0" applyFont="1" applyFill="1" applyBorder="1"/>
    <xf numFmtId="167" fontId="75" fillId="27" borderId="27" xfId="1" applyNumberFormat="1" applyFont="1" applyFill="1" applyBorder="1" applyAlignment="1" applyProtection="1">
      <alignment horizontal="center" vertical="center"/>
      <protection locked="0"/>
    </xf>
    <xf numFmtId="168" fontId="130" fillId="28" borderId="28" xfId="2" applyNumberFormat="1" applyFont="1" applyFill="1" applyBorder="1" applyAlignment="1" applyProtection="1">
      <alignment horizontal="center" vertical="center"/>
      <protection hidden="1"/>
    </xf>
    <xf numFmtId="167" fontId="75" fillId="27" borderId="27" xfId="1" applyNumberFormat="1" applyFont="1" applyFill="1" applyBorder="1" applyAlignment="1" applyProtection="1">
      <alignment horizontal="right" vertical="center"/>
      <protection locked="0"/>
    </xf>
    <xf numFmtId="167" fontId="75" fillId="27" borderId="27" xfId="1" applyNumberFormat="1" applyFont="1" applyFill="1" applyBorder="1" applyAlignment="1" applyProtection="1">
      <alignment vertical="center"/>
      <protection locked="0"/>
    </xf>
    <xf numFmtId="167" fontId="0" fillId="6" borderId="27" xfId="0" applyNumberFormat="1" applyFill="1" applyBorder="1" applyAlignment="1"/>
    <xf numFmtId="0" fontId="78" fillId="4" borderId="27" xfId="2" applyFont="1" applyFill="1" applyBorder="1" applyAlignment="1">
      <alignment horizontal="center" vertical="center"/>
    </xf>
    <xf numFmtId="0" fontId="125" fillId="12" borderId="27" xfId="1" applyFont="1" applyFill="1" applyBorder="1" applyAlignment="1" applyProtection="1">
      <alignment horizontal="center" vertical="center"/>
      <protection locked="0"/>
    </xf>
    <xf numFmtId="0" fontId="4" fillId="4" borderId="0" xfId="1" applyFont="1" applyFill="1" applyBorder="1" applyAlignment="1" applyProtection="1">
      <alignment vertical="center"/>
      <protection locked="0"/>
    </xf>
    <xf numFmtId="0" fontId="133" fillId="4" borderId="28" xfId="0" applyFont="1" applyFill="1" applyBorder="1" applyAlignment="1">
      <alignment vertical="center"/>
    </xf>
    <xf numFmtId="0" fontId="137" fillId="4" borderId="0" xfId="2" applyFont="1" applyFill="1" applyBorder="1" applyAlignment="1">
      <alignment vertical="center"/>
    </xf>
    <xf numFmtId="0" fontId="122" fillId="0" borderId="30" xfId="2" applyFont="1" applyBorder="1" applyProtection="1">
      <protection hidden="1"/>
    </xf>
    <xf numFmtId="0" fontId="8" fillId="4" borderId="4" xfId="1" applyNumberFormat="1" applyFont="1" applyFill="1" applyBorder="1" applyAlignment="1">
      <alignment horizontal="center" vertical="center" wrapText="1"/>
    </xf>
    <xf numFmtId="0" fontId="8" fillId="4" borderId="41" xfId="1" applyNumberFormat="1" applyFont="1" applyFill="1" applyBorder="1" applyAlignment="1">
      <alignment horizontal="center" vertical="center" wrapText="1"/>
    </xf>
    <xf numFmtId="0" fontId="139" fillId="0" borderId="0" xfId="0" applyFont="1" applyAlignment="1">
      <alignment vertical="top"/>
    </xf>
    <xf numFmtId="164" fontId="82" fillId="25" borderId="0" xfId="1" applyNumberFormat="1" applyFont="1" applyFill="1" applyBorder="1" applyAlignment="1">
      <alignment horizontal="center" vertical="center"/>
    </xf>
    <xf numFmtId="164" fontId="83" fillId="26" borderId="0" xfId="1" applyNumberFormat="1" applyFont="1" applyFill="1" applyBorder="1" applyAlignment="1">
      <alignment horizontal="center" vertical="center"/>
    </xf>
    <xf numFmtId="164" fontId="84" fillId="27" borderId="0" xfId="1" applyNumberFormat="1" applyFont="1" applyFill="1" applyBorder="1" applyAlignment="1">
      <alignment horizontal="center" vertical="center"/>
    </xf>
    <xf numFmtId="0" fontId="79" fillId="25" borderId="0" xfId="2" applyFont="1" applyFill="1" applyBorder="1" applyAlignment="1" applyProtection="1">
      <alignment horizontal="center" vertical="center"/>
      <protection hidden="1"/>
    </xf>
    <xf numFmtId="0" fontId="74" fillId="26" borderId="0" xfId="2" applyFont="1" applyFill="1" applyBorder="1" applyAlignment="1" applyProtection="1">
      <alignment horizontal="center" vertical="center"/>
      <protection hidden="1"/>
    </xf>
    <xf numFmtId="0" fontId="75" fillId="27" borderId="0" xfId="2" applyFont="1" applyFill="1" applyBorder="1" applyAlignment="1" applyProtection="1">
      <alignment horizontal="center" vertical="center"/>
      <protection hidden="1"/>
    </xf>
    <xf numFmtId="164" fontId="0" fillId="6" borderId="0" xfId="0" applyNumberFormat="1" applyFill="1" applyBorder="1" applyAlignment="1">
      <alignment horizontal="center"/>
    </xf>
    <xf numFmtId="0" fontId="136" fillId="4" borderId="0" xfId="2" applyFont="1" applyFill="1" applyBorder="1" applyAlignment="1">
      <alignment horizontal="center" vertical="center"/>
    </xf>
    <xf numFmtId="0" fontId="134" fillId="4" borderId="0" xfId="2" applyFont="1" applyFill="1" applyBorder="1" applyAlignment="1">
      <alignment horizontal="center" vertical="center"/>
    </xf>
    <xf numFmtId="0" fontId="135" fillId="4" borderId="0" xfId="2" applyFont="1" applyFill="1" applyBorder="1" applyAlignment="1">
      <alignment horizontal="center" vertical="center"/>
    </xf>
    <xf numFmtId="0" fontId="123" fillId="4" borderId="0" xfId="2" applyFont="1" applyFill="1" applyBorder="1" applyAlignment="1" applyProtection="1">
      <alignment horizontal="center" wrapText="1"/>
      <protection hidden="1"/>
    </xf>
    <xf numFmtId="0" fontId="72" fillId="4" borderId="28" xfId="2" applyFont="1" applyFill="1" applyBorder="1" applyAlignment="1">
      <alignment horizontal="center" vertical="center"/>
    </xf>
    <xf numFmtId="0" fontId="122" fillId="0" borderId="4" xfId="2" applyFont="1" applyBorder="1" applyProtection="1">
      <protection hidden="1"/>
    </xf>
    <xf numFmtId="0" fontId="65" fillId="4" borderId="4" xfId="2" applyFont="1" applyFill="1" applyBorder="1" applyAlignment="1" applyProtection="1">
      <alignment vertical="center"/>
      <protection hidden="1"/>
    </xf>
    <xf numFmtId="0" fontId="65" fillId="4" borderId="41" xfId="2" applyFont="1" applyFill="1" applyBorder="1" applyAlignment="1" applyProtection="1">
      <alignment vertical="center"/>
      <protection hidden="1"/>
    </xf>
    <xf numFmtId="164" fontId="89" fillId="4" borderId="0" xfId="0" applyNumberFormat="1" applyFont="1" applyFill="1" applyBorder="1" applyAlignment="1">
      <alignment horizontal="left" vertical="center"/>
    </xf>
    <xf numFmtId="0" fontId="65" fillId="4" borderId="0" xfId="2" applyFont="1" applyFill="1" applyBorder="1" applyAlignment="1" applyProtection="1">
      <alignment vertical="center"/>
      <protection hidden="1"/>
    </xf>
    <xf numFmtId="0" fontId="65" fillId="4" borderId="27" xfId="2" applyFont="1" applyFill="1" applyBorder="1" applyAlignment="1" applyProtection="1">
      <alignment vertical="center"/>
      <protection hidden="1"/>
    </xf>
    <xf numFmtId="167" fontId="44" fillId="4" borderId="0" xfId="2" applyNumberFormat="1" applyFont="1" applyFill="1" applyBorder="1" applyAlignment="1" applyProtection="1">
      <alignment horizontal="left" vertical="center"/>
      <protection hidden="1"/>
    </xf>
    <xf numFmtId="0" fontId="65" fillId="4" borderId="28" xfId="2" applyFont="1" applyFill="1" applyBorder="1" applyAlignment="1" applyProtection="1">
      <alignment vertical="center" wrapText="1"/>
      <protection hidden="1"/>
    </xf>
    <xf numFmtId="0" fontId="65" fillId="4" borderId="0" xfId="2" applyFont="1" applyFill="1" applyBorder="1" applyAlignment="1" applyProtection="1">
      <alignment vertical="center" wrapText="1"/>
      <protection hidden="1"/>
    </xf>
    <xf numFmtId="164" fontId="89" fillId="4" borderId="0" xfId="0" applyNumberFormat="1" applyFont="1" applyFill="1" applyBorder="1" applyAlignment="1">
      <alignment vertical="center"/>
    </xf>
    <xf numFmtId="0" fontId="0" fillId="0" borderId="27" xfId="0" applyBorder="1"/>
    <xf numFmtId="0" fontId="9" fillId="4" borderId="0" xfId="2" applyFont="1" applyFill="1" applyBorder="1" applyAlignment="1" applyProtection="1">
      <alignment wrapText="1"/>
      <protection hidden="1"/>
    </xf>
    <xf numFmtId="0" fontId="0" fillId="0" borderId="0" xfId="0" applyBorder="1"/>
    <xf numFmtId="0" fontId="0" fillId="4" borderId="4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27" xfId="0" applyFill="1" applyBorder="1"/>
    <xf numFmtId="0" fontId="72" fillId="4" borderId="28" xfId="2" applyFont="1" applyFill="1" applyBorder="1" applyAlignment="1">
      <alignment vertical="center"/>
    </xf>
    <xf numFmtId="0" fontId="128" fillId="4" borderId="28" xfId="0" applyFont="1" applyFill="1" applyBorder="1" applyAlignment="1">
      <alignment vertical="center" wrapText="1"/>
    </xf>
    <xf numFmtId="0" fontId="128" fillId="4" borderId="0" xfId="0" applyFont="1" applyFill="1" applyBorder="1" applyAlignment="1">
      <alignment vertical="center" wrapText="1"/>
    </xf>
    <xf numFmtId="0" fontId="90" fillId="4" borderId="0" xfId="2" applyFont="1" applyFill="1" applyBorder="1" applyAlignment="1">
      <alignment vertical="center"/>
    </xf>
    <xf numFmtId="0" fontId="141" fillId="4" borderId="0" xfId="2" applyFont="1" applyFill="1" applyAlignment="1" applyProtection="1">
      <alignment horizontal="center"/>
      <protection hidden="1"/>
    </xf>
    <xf numFmtId="0" fontId="142" fillId="4" borderId="0" xfId="2" applyFont="1" applyFill="1" applyAlignment="1" applyProtection="1">
      <alignment horizontal="center"/>
      <protection hidden="1"/>
    </xf>
    <xf numFmtId="0" fontId="7" fillId="4" borderId="27" xfId="2" applyFont="1" applyFill="1" applyBorder="1" applyAlignment="1" applyProtection="1">
      <alignment horizontal="center" vertical="center" wrapText="1"/>
      <protection hidden="1"/>
    </xf>
    <xf numFmtId="0" fontId="143" fillId="4" borderId="0" xfId="2" applyFont="1" applyFill="1" applyBorder="1" applyAlignment="1">
      <alignment horizontal="center" vertical="center"/>
    </xf>
    <xf numFmtId="0" fontId="129" fillId="4" borderId="0" xfId="2" applyFont="1" applyFill="1" applyBorder="1" applyAlignment="1" applyProtection="1">
      <alignment horizontal="center" vertical="center" wrapText="1"/>
      <protection hidden="1"/>
    </xf>
    <xf numFmtId="0" fontId="129" fillId="4" borderId="0" xfId="2" applyFont="1" applyFill="1" applyBorder="1" applyAlignment="1" applyProtection="1">
      <alignment horizontal="center" vertical="center"/>
      <protection hidden="1"/>
    </xf>
    <xf numFmtId="0" fontId="123" fillId="4" borderId="0" xfId="2" applyFont="1" applyFill="1" applyBorder="1" applyAlignment="1" applyProtection="1">
      <alignment horizontal="center" vertical="center"/>
      <protection hidden="1"/>
    </xf>
    <xf numFmtId="0" fontId="123" fillId="4" borderId="0" xfId="2" applyFont="1" applyFill="1" applyBorder="1" applyAlignment="1" applyProtection="1">
      <alignment wrapText="1"/>
      <protection hidden="1"/>
    </xf>
    <xf numFmtId="0" fontId="134" fillId="4" borderId="27" xfId="2" applyFont="1" applyFill="1" applyBorder="1" applyAlignment="1">
      <alignment horizontal="center" vertical="center"/>
    </xf>
    <xf numFmtId="167" fontId="44" fillId="6" borderId="0" xfId="2" applyNumberFormat="1" applyFont="1" applyFill="1" applyBorder="1" applyAlignment="1" applyProtection="1">
      <alignment horizontal="center" vertical="center"/>
      <protection hidden="1"/>
    </xf>
    <xf numFmtId="167" fontId="79" fillId="25" borderId="27" xfId="2" applyNumberFormat="1" applyFont="1" applyFill="1" applyBorder="1" applyAlignment="1" applyProtection="1">
      <alignment horizontal="center" vertical="center"/>
      <protection hidden="1"/>
    </xf>
    <xf numFmtId="0" fontId="0" fillId="0" borderId="28" xfId="0" applyBorder="1"/>
    <xf numFmtId="167" fontId="44" fillId="28" borderId="0" xfId="2" applyNumberFormat="1" applyFont="1" applyFill="1" applyBorder="1" applyAlignment="1" applyProtection="1">
      <alignment horizontal="center" vertical="center"/>
      <protection hidden="1"/>
    </xf>
    <xf numFmtId="167" fontId="80" fillId="4" borderId="0" xfId="1" applyNumberFormat="1" applyFont="1" applyFill="1" applyBorder="1" applyAlignment="1" applyProtection="1">
      <alignment horizontal="right" vertical="center"/>
      <protection locked="0"/>
    </xf>
    <xf numFmtId="0" fontId="68" fillId="4" borderId="0" xfId="2" applyFont="1" applyFill="1" applyBorder="1" applyAlignment="1" applyProtection="1">
      <alignment horizontal="right" vertical="center"/>
      <protection hidden="1"/>
    </xf>
    <xf numFmtId="0" fontId="72" fillId="4" borderId="28" xfId="2" applyFont="1" applyFill="1" applyBorder="1" applyAlignment="1">
      <alignment horizontal="center" vertical="center" wrapText="1"/>
    </xf>
    <xf numFmtId="164" fontId="0" fillId="6" borderId="28" xfId="0" applyNumberFormat="1" applyFill="1" applyBorder="1" applyAlignment="1">
      <alignment horizontal="center"/>
    </xf>
    <xf numFmtId="167" fontId="62" fillId="6" borderId="27" xfId="0" applyNumberFormat="1" applyFont="1" applyFill="1" applyBorder="1" applyAlignment="1">
      <alignment horizontal="center"/>
    </xf>
    <xf numFmtId="0" fontId="0" fillId="6" borderId="28" xfId="0" applyFill="1" applyBorder="1"/>
    <xf numFmtId="167" fontId="62" fillId="6" borderId="0" xfId="0" applyNumberFormat="1" applyFont="1" applyFill="1" applyBorder="1" applyAlignment="1">
      <alignment horizontal="center"/>
    </xf>
    <xf numFmtId="0" fontId="133" fillId="4" borderId="0" xfId="0" applyFont="1" applyFill="1" applyBorder="1" applyAlignment="1">
      <alignment vertical="center"/>
    </xf>
    <xf numFmtId="0" fontId="143" fillId="4" borderId="27" xfId="2" applyFont="1" applyFill="1" applyBorder="1" applyAlignment="1">
      <alignment horizontal="center" vertical="center"/>
    </xf>
    <xf numFmtId="0" fontId="72" fillId="4" borderId="28" xfId="2" applyFont="1" applyFill="1" applyBorder="1" applyAlignment="1">
      <alignment horizontal="left" vertical="center"/>
    </xf>
    <xf numFmtId="0" fontId="145" fillId="4" borderId="0" xfId="0" applyFont="1" applyFill="1" applyBorder="1" applyAlignment="1">
      <alignment horizontal="right" vertical="center"/>
    </xf>
    <xf numFmtId="167" fontId="62" fillId="6" borderId="27" xfId="0" applyNumberFormat="1" applyFont="1" applyFill="1" applyBorder="1" applyAlignment="1">
      <alignment horizontal="center" vertical="center"/>
    </xf>
    <xf numFmtId="0" fontId="10" fillId="11" borderId="0" xfId="3" applyNumberFormat="1" applyFont="1" applyFill="1" applyBorder="1" applyAlignment="1">
      <alignment vertical="center"/>
    </xf>
    <xf numFmtId="0" fontId="4" fillId="4" borderId="27" xfId="1" applyFont="1" applyFill="1" applyBorder="1" applyAlignment="1" applyProtection="1">
      <alignment vertical="center"/>
      <protection locked="0"/>
    </xf>
    <xf numFmtId="0" fontId="73" fillId="4" borderId="33" xfId="0" applyFont="1" applyFill="1" applyBorder="1" applyAlignment="1">
      <alignment vertical="center"/>
    </xf>
    <xf numFmtId="0" fontId="25" fillId="8" borderId="4" xfId="1" applyFont="1" applyFill="1" applyBorder="1" applyAlignment="1">
      <alignment vertical="center" wrapText="1"/>
    </xf>
    <xf numFmtId="0" fontId="25" fillId="8" borderId="0" xfId="1" applyFont="1" applyFill="1" applyBorder="1" applyAlignment="1">
      <alignment vertical="center" wrapText="1"/>
    </xf>
    <xf numFmtId="0" fontId="0" fillId="8" borderId="0" xfId="0" applyFill="1"/>
    <xf numFmtId="0" fontId="25" fillId="8" borderId="0" xfId="1" applyFont="1" applyFill="1" applyBorder="1" applyAlignment="1">
      <alignment vertical="center"/>
    </xf>
    <xf numFmtId="0" fontId="73" fillId="4" borderId="31" xfId="0" applyFont="1" applyFill="1" applyBorder="1" applyAlignment="1">
      <alignment horizontal="center" vertical="center" wrapText="1"/>
    </xf>
    <xf numFmtId="0" fontId="73" fillId="4" borderId="32" xfId="0" applyFont="1" applyFill="1" applyBorder="1" applyAlignment="1">
      <alignment horizontal="center" vertical="center" wrapText="1"/>
    </xf>
    <xf numFmtId="0" fontId="73" fillId="4" borderId="42" xfId="0" applyFont="1" applyFill="1" applyBorder="1" applyAlignment="1">
      <alignment horizontal="center" vertical="center" wrapText="1"/>
    </xf>
    <xf numFmtId="0" fontId="73" fillId="4" borderId="33" xfId="0" applyFont="1" applyFill="1" applyBorder="1" applyAlignment="1">
      <alignment horizontal="center" vertical="center" wrapText="1"/>
    </xf>
    <xf numFmtId="0" fontId="73" fillId="4" borderId="34" xfId="0" applyFont="1" applyFill="1" applyBorder="1" applyAlignment="1">
      <alignment horizontal="center" vertical="center" wrapText="1"/>
    </xf>
    <xf numFmtId="0" fontId="73" fillId="4" borderId="36" xfId="0" applyFont="1" applyFill="1" applyBorder="1" applyAlignment="1">
      <alignment horizontal="center" vertical="center" wrapText="1"/>
    </xf>
    <xf numFmtId="0" fontId="90" fillId="4" borderId="0" xfId="2" applyFont="1" applyFill="1" applyBorder="1" applyAlignment="1">
      <alignment horizontal="center" vertical="center"/>
    </xf>
    <xf numFmtId="0" fontId="9" fillId="4" borderId="0" xfId="2" applyFont="1" applyFill="1" applyBorder="1" applyAlignment="1" applyProtection="1">
      <alignment horizontal="left" vertical="center" wrapText="1"/>
      <protection hidden="1"/>
    </xf>
    <xf numFmtId="0" fontId="9" fillId="4" borderId="27" xfId="2" applyFont="1" applyFill="1" applyBorder="1" applyAlignment="1" applyProtection="1">
      <alignment horizontal="left" vertical="center" wrapText="1"/>
      <protection hidden="1"/>
    </xf>
    <xf numFmtId="0" fontId="143" fillId="4" borderId="28" xfId="2" applyFont="1" applyFill="1" applyBorder="1" applyAlignment="1">
      <alignment horizontal="center" vertical="center"/>
    </xf>
    <xf numFmtId="0" fontId="143" fillId="4" borderId="0" xfId="2" applyFont="1" applyFill="1" applyBorder="1" applyAlignment="1">
      <alignment horizontal="center" vertical="center"/>
    </xf>
    <xf numFmtId="0" fontId="89" fillId="4" borderId="28" xfId="0" applyFont="1" applyFill="1" applyBorder="1" applyAlignment="1">
      <alignment horizontal="center" vertical="center" wrapText="1"/>
    </xf>
    <xf numFmtId="0" fontId="89" fillId="4" borderId="0" xfId="0" applyFont="1" applyFill="1" applyBorder="1" applyAlignment="1">
      <alignment horizontal="center" vertical="center" wrapText="1"/>
    </xf>
    <xf numFmtId="0" fontId="144" fillId="25" borderId="0" xfId="2" applyFont="1" applyFill="1" applyBorder="1" applyAlignment="1" applyProtection="1">
      <alignment horizontal="center" vertical="center" wrapText="1"/>
      <protection hidden="1"/>
    </xf>
    <xf numFmtId="0" fontId="74" fillId="26" borderId="0" xfId="2" applyFont="1" applyFill="1" applyBorder="1" applyAlignment="1" applyProtection="1">
      <alignment horizontal="center" vertical="center" wrapText="1"/>
      <protection hidden="1"/>
    </xf>
    <xf numFmtId="0" fontId="75" fillId="27" borderId="0" xfId="2" applyFont="1" applyFill="1" applyBorder="1" applyAlignment="1" applyProtection="1">
      <alignment horizontal="center" vertical="center" wrapText="1"/>
      <protection hidden="1"/>
    </xf>
    <xf numFmtId="167" fontId="0" fillId="6" borderId="27" xfId="0" applyNumberFormat="1" applyFill="1" applyBorder="1" applyAlignment="1">
      <alignment horizontal="center" vertical="center"/>
    </xf>
    <xf numFmtId="164" fontId="104" fillId="9" borderId="0" xfId="1" applyNumberFormat="1" applyFont="1" applyFill="1" applyBorder="1" applyAlignment="1">
      <alignment horizontal="center" vertical="center"/>
    </xf>
    <xf numFmtId="164" fontId="93" fillId="9" borderId="0" xfId="1" applyNumberFormat="1" applyFont="1" applyFill="1" applyBorder="1" applyAlignment="1">
      <alignment horizontal="center" vertical="center"/>
    </xf>
    <xf numFmtId="0" fontId="46" fillId="9" borderId="0" xfId="0" applyFont="1" applyFill="1" applyBorder="1" applyAlignment="1">
      <alignment horizontal="center" vertical="center"/>
    </xf>
    <xf numFmtId="0" fontId="0" fillId="21" borderId="0" xfId="0" applyFill="1" applyBorder="1" applyAlignment="1">
      <alignment horizontal="center"/>
    </xf>
    <xf numFmtId="0" fontId="0" fillId="21" borderId="34" xfId="0" applyFill="1" applyBorder="1" applyAlignment="1">
      <alignment horizontal="center"/>
    </xf>
    <xf numFmtId="0" fontId="13" fillId="21" borderId="27" xfId="2" applyFont="1" applyFill="1" applyBorder="1" applyAlignment="1">
      <alignment horizontal="center" vertical="center" textRotation="90"/>
    </xf>
    <xf numFmtId="0" fontId="138" fillId="4" borderId="23" xfId="1" applyNumberFormat="1" applyFont="1" applyFill="1" applyBorder="1" applyAlignment="1">
      <alignment horizontal="center" vertical="center" wrapText="1"/>
    </xf>
    <xf numFmtId="0" fontId="138" fillId="4" borderId="24" xfId="1" applyNumberFormat="1" applyFont="1" applyFill="1" applyBorder="1" applyAlignment="1">
      <alignment horizontal="center" vertical="center" wrapText="1"/>
    </xf>
    <xf numFmtId="0" fontId="138" fillId="4" borderId="26" xfId="1" applyNumberFormat="1" applyFont="1" applyFill="1" applyBorder="1" applyAlignment="1">
      <alignment horizontal="center" vertical="center" wrapText="1"/>
    </xf>
    <xf numFmtId="0" fontId="138" fillId="4" borderId="28" xfId="1" applyNumberFormat="1" applyFont="1" applyFill="1" applyBorder="1" applyAlignment="1">
      <alignment horizontal="center" vertical="center" wrapText="1"/>
    </xf>
    <xf numFmtId="0" fontId="138" fillId="4" borderId="0" xfId="1" applyNumberFormat="1" applyFont="1" applyFill="1" applyBorder="1" applyAlignment="1">
      <alignment horizontal="center" vertical="center" wrapText="1"/>
    </xf>
    <xf numFmtId="0" fontId="138" fillId="4" borderId="27" xfId="1" applyNumberFormat="1" applyFont="1" applyFill="1" applyBorder="1" applyAlignment="1">
      <alignment horizontal="center" vertical="center" wrapText="1"/>
    </xf>
    <xf numFmtId="0" fontId="71" fillId="4" borderId="23" xfId="2" applyFont="1" applyFill="1" applyBorder="1" applyAlignment="1" applyProtection="1">
      <alignment horizontal="center" vertical="center"/>
      <protection hidden="1"/>
    </xf>
    <xf numFmtId="0" fontId="71" fillId="4" borderId="24" xfId="2" applyFont="1" applyFill="1" applyBorder="1" applyAlignment="1" applyProtection="1">
      <alignment horizontal="center" vertical="center"/>
      <protection hidden="1"/>
    </xf>
    <xf numFmtId="0" fontId="71" fillId="4" borderId="26" xfId="2" applyFont="1" applyFill="1" applyBorder="1" applyAlignment="1" applyProtection="1">
      <alignment horizontal="center" vertical="center"/>
      <protection hidden="1"/>
    </xf>
    <xf numFmtId="0" fontId="71" fillId="4" borderId="28" xfId="2" applyFont="1" applyFill="1" applyBorder="1" applyAlignment="1" applyProtection="1">
      <alignment horizontal="center" vertical="center"/>
      <protection hidden="1"/>
    </xf>
    <xf numFmtId="0" fontId="71" fillId="4" borderId="0" xfId="2" applyFont="1" applyFill="1" applyBorder="1" applyAlignment="1" applyProtection="1">
      <alignment horizontal="center" vertical="center"/>
      <protection hidden="1"/>
    </xf>
    <xf numFmtId="0" fontId="71" fillId="4" borderId="27" xfId="2" applyFont="1" applyFill="1" applyBorder="1" applyAlignment="1" applyProtection="1">
      <alignment horizontal="center" vertical="center"/>
      <protection hidden="1"/>
    </xf>
    <xf numFmtId="0" fontId="8" fillId="4" borderId="28" xfId="1" applyNumberFormat="1" applyFont="1" applyFill="1" applyBorder="1" applyAlignment="1">
      <alignment horizontal="center" vertical="center" wrapText="1"/>
    </xf>
    <xf numFmtId="0" fontId="8" fillId="4" borderId="0" xfId="1" applyNumberFormat="1" applyFont="1" applyFill="1" applyBorder="1" applyAlignment="1">
      <alignment horizontal="center" vertical="center" wrapText="1"/>
    </xf>
    <xf numFmtId="0" fontId="8" fillId="4" borderId="27" xfId="1" applyNumberFormat="1" applyFont="1" applyFill="1" applyBorder="1" applyAlignment="1">
      <alignment horizontal="center" vertical="center" wrapText="1"/>
    </xf>
    <xf numFmtId="0" fontId="65" fillId="4" borderId="28" xfId="2" applyFont="1" applyFill="1" applyBorder="1" applyAlignment="1" applyProtection="1">
      <alignment horizontal="right" vertical="center" wrapText="1"/>
      <protection hidden="1"/>
    </xf>
    <xf numFmtId="0" fontId="65" fillId="4" borderId="0" xfId="2" applyFont="1" applyFill="1" applyBorder="1" applyAlignment="1" applyProtection="1">
      <alignment horizontal="right" vertical="center" wrapText="1"/>
      <protection hidden="1"/>
    </xf>
    <xf numFmtId="176" fontId="62" fillId="4" borderId="0" xfId="0" applyNumberFormat="1" applyFont="1" applyFill="1" applyBorder="1" applyAlignment="1">
      <alignment horizontal="left" vertical="center"/>
    </xf>
    <xf numFmtId="176" fontId="62" fillId="4" borderId="27" xfId="0" applyNumberFormat="1" applyFont="1" applyFill="1" applyBorder="1" applyAlignment="1">
      <alignment horizontal="left" vertical="center"/>
    </xf>
    <xf numFmtId="0" fontId="140" fillId="4" borderId="30" xfId="0" applyFont="1" applyFill="1" applyBorder="1" applyAlignment="1">
      <alignment horizontal="center" vertical="center" wrapText="1"/>
    </xf>
    <xf numFmtId="0" fontId="140" fillId="4" borderId="4" xfId="0" applyFont="1" applyFill="1" applyBorder="1" applyAlignment="1">
      <alignment horizontal="center" vertical="center" wrapText="1"/>
    </xf>
    <xf numFmtId="0" fontId="140" fillId="4" borderId="28" xfId="0" applyFont="1" applyFill="1" applyBorder="1" applyAlignment="1">
      <alignment horizontal="center" vertical="center" wrapText="1"/>
    </xf>
    <xf numFmtId="0" fontId="140" fillId="4" borderId="0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92" fillId="4" borderId="4" xfId="0" applyFont="1" applyFill="1" applyBorder="1" applyAlignment="1">
      <alignment horizontal="center" vertical="center" wrapText="1"/>
    </xf>
    <xf numFmtId="0" fontId="92" fillId="4" borderId="0" xfId="0" applyFont="1" applyFill="1" applyBorder="1" applyAlignment="1">
      <alignment horizontal="center" vertical="center" wrapText="1"/>
    </xf>
    <xf numFmtId="0" fontId="88" fillId="4" borderId="4" xfId="0" applyFont="1" applyFill="1" applyBorder="1" applyAlignment="1">
      <alignment horizontal="center" vertical="center" wrapText="1"/>
    </xf>
    <xf numFmtId="0" fontId="88" fillId="4" borderId="0" xfId="0" applyFont="1" applyFill="1" applyBorder="1" applyAlignment="1">
      <alignment horizontal="center" vertical="center" wrapText="1"/>
    </xf>
    <xf numFmtId="164" fontId="65" fillId="6" borderId="0" xfId="1" applyNumberFormat="1" applyFont="1" applyFill="1" applyBorder="1" applyAlignment="1">
      <alignment horizontal="center" vertical="center"/>
    </xf>
    <xf numFmtId="164" fontId="126" fillId="9" borderId="0" xfId="1" applyNumberFormat="1" applyFont="1" applyFill="1" applyBorder="1" applyAlignment="1">
      <alignment horizontal="center" vertical="center"/>
    </xf>
    <xf numFmtId="1" fontId="127" fillId="9" borderId="0" xfId="1" applyNumberFormat="1" applyFont="1" applyFill="1" applyBorder="1" applyAlignment="1">
      <alignment horizontal="center" vertical="center"/>
    </xf>
    <xf numFmtId="0" fontId="123" fillId="4" borderId="0" xfId="2" applyFont="1" applyFill="1" applyBorder="1" applyAlignment="1" applyProtection="1">
      <alignment horizontal="center" wrapText="1"/>
      <protection hidden="1"/>
    </xf>
    <xf numFmtId="0" fontId="7" fillId="4" borderId="27" xfId="2" applyFont="1" applyFill="1" applyBorder="1" applyAlignment="1" applyProtection="1">
      <alignment horizontal="center" vertical="center" wrapText="1"/>
      <protection hidden="1"/>
    </xf>
    <xf numFmtId="2" fontId="53" fillId="24" borderId="0" xfId="2" applyNumberFormat="1" applyFont="1" applyFill="1" applyBorder="1" applyAlignment="1" applyProtection="1">
      <alignment horizontal="center" vertical="center"/>
      <protection locked="0"/>
    </xf>
    <xf numFmtId="2" fontId="8" fillId="5" borderId="0" xfId="2" applyNumberFormat="1" applyFont="1" applyFill="1" applyBorder="1" applyAlignment="1" applyProtection="1">
      <alignment horizontal="left" vertical="center" wrapText="1"/>
      <protection locked="0"/>
    </xf>
    <xf numFmtId="0" fontId="8" fillId="4" borderId="0" xfId="2" applyFont="1" applyFill="1" applyBorder="1" applyAlignment="1" applyProtection="1">
      <alignment horizontal="right" vertical="center"/>
      <protection hidden="1"/>
    </xf>
    <xf numFmtId="164" fontId="95" fillId="4" borderId="0" xfId="2" applyNumberFormat="1" applyFont="1" applyFill="1" applyBorder="1" applyAlignment="1">
      <alignment horizontal="center" vertical="center"/>
    </xf>
    <xf numFmtId="164" fontId="100" fillId="4" borderId="0" xfId="2" applyNumberFormat="1" applyFont="1" applyFill="1" applyBorder="1" applyAlignment="1">
      <alignment horizontal="center" vertical="center"/>
    </xf>
    <xf numFmtId="164" fontId="94" fillId="4" borderId="0" xfId="2" applyNumberFormat="1" applyFont="1" applyFill="1" applyBorder="1" applyAlignment="1">
      <alignment horizontal="center" vertical="center"/>
    </xf>
    <xf numFmtId="164" fontId="115" fillId="4" borderId="0" xfId="2" applyNumberFormat="1" applyFont="1" applyFill="1" applyBorder="1" applyAlignment="1">
      <alignment horizontal="center" vertical="center"/>
    </xf>
    <xf numFmtId="164" fontId="15" fillId="9" borderId="38" xfId="2" applyNumberFormat="1" applyFont="1" applyFill="1" applyBorder="1" applyAlignment="1">
      <alignment horizontal="center" vertical="center"/>
    </xf>
    <xf numFmtId="164" fontId="15" fillId="9" borderId="39" xfId="2" applyNumberFormat="1" applyFont="1" applyFill="1" applyBorder="1" applyAlignment="1">
      <alignment horizontal="center" vertical="center"/>
    </xf>
    <xf numFmtId="164" fontId="118" fillId="4" borderId="0" xfId="2" applyNumberFormat="1" applyFont="1" applyFill="1" applyBorder="1" applyAlignment="1">
      <alignment horizontal="center" vertical="center"/>
    </xf>
    <xf numFmtId="173" fontId="15" fillId="9" borderId="38" xfId="2" applyNumberFormat="1" applyFont="1" applyFill="1" applyBorder="1" applyAlignment="1">
      <alignment horizontal="center" vertical="center"/>
    </xf>
    <xf numFmtId="173" fontId="15" fillId="9" borderId="39" xfId="2" applyNumberFormat="1" applyFont="1" applyFill="1" applyBorder="1" applyAlignment="1">
      <alignment horizontal="center" vertical="center"/>
    </xf>
    <xf numFmtId="174" fontId="95" fillId="4" borderId="0" xfId="2" applyNumberFormat="1" applyFont="1" applyFill="1" applyBorder="1" applyAlignment="1" applyProtection="1">
      <alignment horizontal="center" vertical="center"/>
      <protection hidden="1"/>
    </xf>
    <xf numFmtId="174" fontId="100" fillId="4" borderId="0" xfId="2" applyNumberFormat="1" applyFont="1" applyFill="1" applyBorder="1" applyAlignment="1" applyProtection="1">
      <alignment horizontal="center" vertical="center"/>
      <protection hidden="1"/>
    </xf>
    <xf numFmtId="174" fontId="94" fillId="4" borderId="0" xfId="2" applyNumberFormat="1" applyFont="1" applyFill="1" applyBorder="1" applyAlignment="1" applyProtection="1">
      <alignment horizontal="center" vertical="center"/>
      <protection hidden="1"/>
    </xf>
    <xf numFmtId="174" fontId="115" fillId="4" borderId="0" xfId="2" applyNumberFormat="1" applyFont="1" applyFill="1" applyBorder="1" applyAlignment="1" applyProtection="1">
      <alignment horizontal="center" vertical="center"/>
      <protection hidden="1"/>
    </xf>
    <xf numFmtId="174" fontId="118" fillId="4" borderId="0" xfId="2" applyNumberFormat="1" applyFont="1" applyFill="1" applyBorder="1" applyAlignment="1" applyProtection="1">
      <alignment horizontal="center" vertical="center"/>
      <protection hidden="1"/>
    </xf>
    <xf numFmtId="0" fontId="46" fillId="4" borderId="0" xfId="1" applyFont="1" applyFill="1" applyAlignment="1">
      <alignment horizontal="center" vertical="center"/>
    </xf>
    <xf numFmtId="0" fontId="47" fillId="4" borderId="0" xfId="1" applyFont="1" applyFill="1" applyAlignment="1">
      <alignment horizontal="center" vertical="center"/>
    </xf>
    <xf numFmtId="0" fontId="93" fillId="4" borderId="0" xfId="1" applyFont="1" applyFill="1" applyAlignment="1">
      <alignment horizontal="center" vertical="center"/>
    </xf>
    <xf numFmtId="0" fontId="114" fillId="4" borderId="0" xfId="1" applyFont="1" applyFill="1" applyAlignment="1">
      <alignment horizontal="center" vertical="center"/>
    </xf>
    <xf numFmtId="0" fontId="49" fillId="4" borderId="0" xfId="1" applyFont="1" applyFill="1" applyAlignment="1">
      <alignment horizontal="center" vertical="center"/>
    </xf>
    <xf numFmtId="171" fontId="15" fillId="9" borderId="38" xfId="1" applyNumberFormat="1" applyFont="1" applyFill="1" applyBorder="1" applyAlignment="1">
      <alignment horizontal="center" vertical="center"/>
    </xf>
    <xf numFmtId="171" fontId="15" fillId="9" borderId="39" xfId="1" applyNumberFormat="1" applyFont="1" applyFill="1" applyBorder="1" applyAlignment="1">
      <alignment horizontal="center" vertical="center"/>
    </xf>
    <xf numFmtId="171" fontId="100" fillId="4" borderId="0" xfId="1" applyNumberFormat="1" applyFont="1" applyFill="1" applyBorder="1" applyAlignment="1">
      <alignment horizontal="center" vertical="center"/>
    </xf>
    <xf numFmtId="171" fontId="94" fillId="4" borderId="0" xfId="1" applyNumberFormat="1" applyFont="1" applyFill="1" applyBorder="1" applyAlignment="1">
      <alignment horizontal="center" vertical="center"/>
    </xf>
    <xf numFmtId="171" fontId="115" fillId="4" borderId="0" xfId="1" applyNumberFormat="1" applyFont="1" applyFill="1" applyBorder="1" applyAlignment="1">
      <alignment horizontal="center" vertical="center"/>
    </xf>
    <xf numFmtId="171" fontId="118" fillId="4" borderId="0" xfId="1" applyNumberFormat="1" applyFont="1" applyFill="1" applyBorder="1" applyAlignment="1">
      <alignment horizontal="center" vertical="center"/>
    </xf>
    <xf numFmtId="2" fontId="19" fillId="17" borderId="0" xfId="2" applyNumberFormat="1" applyFont="1" applyFill="1" applyBorder="1" applyAlignment="1" applyProtection="1">
      <alignment horizontal="center" vertical="center"/>
      <protection locked="0"/>
    </xf>
    <xf numFmtId="0" fontId="27" fillId="4" borderId="6" xfId="2" applyFont="1" applyFill="1" applyBorder="1" applyAlignment="1">
      <alignment horizontal="center" vertical="center"/>
    </xf>
    <xf numFmtId="0" fontId="27" fillId="4" borderId="10" xfId="2" applyFont="1" applyFill="1" applyBorder="1" applyAlignment="1">
      <alignment horizontal="center" vertical="center"/>
    </xf>
    <xf numFmtId="0" fontId="27" fillId="4" borderId="7" xfId="2" applyFont="1" applyFill="1" applyBorder="1" applyAlignment="1" applyProtection="1">
      <alignment horizontal="center" vertical="center" wrapText="1"/>
      <protection hidden="1"/>
    </xf>
    <xf numFmtId="0" fontId="27" fillId="4" borderId="11" xfId="2" applyFont="1" applyFill="1" applyBorder="1" applyAlignment="1" applyProtection="1">
      <alignment horizontal="center" vertical="center" wrapText="1"/>
      <protection hidden="1"/>
    </xf>
    <xf numFmtId="164" fontId="7" fillId="6" borderId="5" xfId="2" applyNumberFormat="1" applyFont="1" applyFill="1" applyBorder="1" applyAlignment="1">
      <alignment horizontal="center" vertical="center"/>
    </xf>
    <xf numFmtId="164" fontId="7" fillId="6" borderId="12" xfId="2" applyNumberFormat="1" applyFont="1" applyFill="1" applyBorder="1" applyAlignment="1">
      <alignment horizontal="center" vertical="center"/>
    </xf>
    <xf numFmtId="164" fontId="8" fillId="6" borderId="5" xfId="2" applyNumberFormat="1" applyFont="1" applyFill="1" applyBorder="1" applyAlignment="1">
      <alignment horizontal="center" vertical="center"/>
    </xf>
    <xf numFmtId="164" fontId="8" fillId="6" borderId="12" xfId="2" applyNumberFormat="1" applyFont="1" applyFill="1" applyBorder="1" applyAlignment="1">
      <alignment horizontal="center" vertical="center"/>
    </xf>
    <xf numFmtId="0" fontId="7" fillId="4" borderId="0" xfId="2" applyFont="1" applyFill="1" applyBorder="1" applyAlignment="1" applyProtection="1">
      <alignment horizontal="right" vertical="center"/>
      <protection hidden="1"/>
    </xf>
    <xf numFmtId="169" fontId="91" fillId="25" borderId="0" xfId="2" applyNumberFormat="1" applyFont="1" applyFill="1" applyBorder="1" applyAlignment="1" applyProtection="1">
      <alignment horizontal="center" vertical="center"/>
      <protection hidden="1"/>
    </xf>
    <xf numFmtId="169" fontId="93" fillId="26" borderId="0" xfId="2" applyNumberFormat="1" applyFont="1" applyFill="1" applyBorder="1" applyAlignment="1" applyProtection="1">
      <alignment horizontal="center" vertical="center"/>
      <protection hidden="1"/>
    </xf>
    <xf numFmtId="169" fontId="46" fillId="27" borderId="0" xfId="2" applyNumberFormat="1" applyFont="1" applyFill="1" applyBorder="1" applyAlignment="1" applyProtection="1">
      <alignment horizontal="center" vertical="center"/>
      <protection hidden="1"/>
    </xf>
    <xf numFmtId="167" fontId="91" fillId="25" borderId="0" xfId="2" applyNumberFormat="1" applyFont="1" applyFill="1" applyBorder="1" applyAlignment="1" applyProtection="1">
      <alignment horizontal="center" vertical="center"/>
      <protection hidden="1"/>
    </xf>
    <xf numFmtId="167" fontId="93" fillId="26" borderId="0" xfId="2" applyNumberFormat="1" applyFont="1" applyFill="1" applyBorder="1" applyAlignment="1" applyProtection="1">
      <alignment horizontal="center" vertical="center"/>
      <protection hidden="1"/>
    </xf>
    <xf numFmtId="167" fontId="46" fillId="27" borderId="0" xfId="2" applyNumberFormat="1" applyFont="1" applyFill="1" applyBorder="1" applyAlignment="1" applyProtection="1">
      <alignment horizontal="center" vertical="center"/>
      <protection hidden="1"/>
    </xf>
    <xf numFmtId="0" fontId="27" fillId="4" borderId="0" xfId="2" applyFont="1" applyFill="1" applyBorder="1" applyAlignment="1" applyProtection="1">
      <alignment horizontal="right" vertical="center"/>
      <protection hidden="1"/>
    </xf>
    <xf numFmtId="164" fontId="105" fillId="25" borderId="0" xfId="2" applyNumberFormat="1" applyFont="1" applyFill="1" applyBorder="1" applyAlignment="1">
      <alignment horizontal="center" vertical="center"/>
    </xf>
    <xf numFmtId="164" fontId="94" fillId="26" borderId="0" xfId="2" applyNumberFormat="1" applyFont="1" applyFill="1" applyBorder="1" applyAlignment="1">
      <alignment horizontal="center" vertical="center"/>
    </xf>
    <xf numFmtId="164" fontId="95" fillId="27" borderId="0" xfId="2" applyNumberFormat="1" applyFont="1" applyFill="1" applyBorder="1" applyAlignment="1">
      <alignment horizontal="center" vertical="center"/>
    </xf>
    <xf numFmtId="0" fontId="121" fillId="33" borderId="18" xfId="1" applyFont="1" applyFill="1" applyBorder="1" applyAlignment="1">
      <alignment horizontal="center" vertical="center"/>
    </xf>
    <xf numFmtId="0" fontId="121" fillId="33" borderId="19" xfId="1" applyFont="1" applyFill="1" applyBorder="1" applyAlignment="1">
      <alignment horizontal="center" vertical="center"/>
    </xf>
    <xf numFmtId="164" fontId="91" fillId="25" borderId="0" xfId="1" applyNumberFormat="1" applyFont="1" applyFill="1" applyBorder="1" applyAlignment="1">
      <alignment horizontal="center" vertical="center"/>
    </xf>
    <xf numFmtId="166" fontId="91" fillId="25" borderId="0" xfId="2" applyNumberFormat="1" applyFont="1" applyFill="1" applyBorder="1" applyAlignment="1" applyProtection="1">
      <alignment horizontal="center" vertical="center"/>
      <protection hidden="1"/>
    </xf>
    <xf numFmtId="166" fontId="101" fillId="26" borderId="0" xfId="2" applyNumberFormat="1" applyFont="1" applyFill="1" applyBorder="1" applyAlignment="1" applyProtection="1">
      <alignment horizontal="center" vertical="center"/>
      <protection hidden="1"/>
    </xf>
    <xf numFmtId="0" fontId="55" fillId="27" borderId="0" xfId="1" applyFont="1" applyFill="1" applyBorder="1" applyAlignment="1">
      <alignment horizontal="center" vertical="center"/>
    </xf>
    <xf numFmtId="2" fontId="35" fillId="24" borderId="0" xfId="2" applyNumberFormat="1" applyFont="1" applyFill="1" applyBorder="1" applyAlignment="1" applyProtection="1">
      <alignment horizontal="center" vertical="center"/>
      <protection locked="0"/>
    </xf>
    <xf numFmtId="0" fontId="6" fillId="4" borderId="0" xfId="2" applyFont="1" applyFill="1" applyBorder="1" applyAlignment="1" applyProtection="1">
      <alignment horizontal="center" vertical="center"/>
      <protection hidden="1"/>
    </xf>
    <xf numFmtId="0" fontId="39" fillId="4" borderId="15" xfId="1" applyFont="1" applyFill="1" applyBorder="1" applyAlignment="1">
      <alignment horizontal="center" vertical="center"/>
    </xf>
    <xf numFmtId="0" fontId="20" fillId="4" borderId="7" xfId="2" applyFont="1" applyFill="1" applyBorder="1" applyAlignment="1">
      <alignment horizontal="center" vertical="center"/>
    </xf>
    <xf numFmtId="0" fontId="20" fillId="4" borderId="11" xfId="2" applyFont="1" applyFill="1" applyBorder="1" applyAlignment="1">
      <alignment horizontal="center" vertical="center"/>
    </xf>
    <xf numFmtId="0" fontId="31" fillId="11" borderId="7" xfId="3" applyNumberFormat="1" applyFont="1" applyFill="1" applyBorder="1" applyAlignment="1">
      <alignment horizontal="center" vertical="center"/>
    </xf>
    <xf numFmtId="0" fontId="31" fillId="11" borderId="11" xfId="3" applyNumberFormat="1" applyFont="1" applyFill="1" applyBorder="1" applyAlignment="1">
      <alignment horizontal="center" vertical="center"/>
    </xf>
    <xf numFmtId="0" fontId="37" fillId="12" borderId="7" xfId="1" applyFont="1" applyFill="1" applyBorder="1" applyAlignment="1" applyProtection="1">
      <alignment horizontal="center" vertical="center"/>
      <protection locked="0"/>
    </xf>
    <xf numFmtId="0" fontId="37" fillId="12" borderId="11" xfId="1" applyFont="1" applyFill="1" applyBorder="1" applyAlignment="1" applyProtection="1">
      <alignment horizontal="center" vertical="center"/>
      <protection locked="0"/>
    </xf>
    <xf numFmtId="0" fontId="29" fillId="4" borderId="7" xfId="2" applyFont="1" applyFill="1" applyBorder="1" applyAlignment="1">
      <alignment horizontal="center" vertical="center" wrapText="1"/>
    </xf>
    <xf numFmtId="0" fontId="29" fillId="4" borderId="11" xfId="2" applyFont="1" applyFill="1" applyBorder="1" applyAlignment="1">
      <alignment horizontal="center" vertical="center" wrapText="1"/>
    </xf>
    <xf numFmtId="175" fontId="38" fillId="9" borderId="7" xfId="1" applyNumberFormat="1" applyFont="1" applyFill="1" applyBorder="1" applyAlignment="1">
      <alignment horizontal="center" vertical="center"/>
    </xf>
    <xf numFmtId="175" fontId="38" fillId="9" borderId="5" xfId="1" applyNumberFormat="1" applyFont="1" applyFill="1" applyBorder="1" applyAlignment="1">
      <alignment horizontal="center" vertical="center"/>
    </xf>
    <xf numFmtId="175" fontId="38" fillId="9" borderId="11" xfId="1" applyNumberFormat="1" applyFont="1" applyFill="1" applyBorder="1" applyAlignment="1">
      <alignment horizontal="center" vertical="center"/>
    </xf>
    <xf numFmtId="175" fontId="38" fillId="9" borderId="12" xfId="1" applyNumberFormat="1" applyFont="1" applyFill="1" applyBorder="1" applyAlignment="1">
      <alignment horizontal="center" vertical="center"/>
    </xf>
    <xf numFmtId="0" fontId="35" fillId="9" borderId="0" xfId="2" applyFont="1" applyFill="1" applyBorder="1" applyAlignment="1" applyProtection="1">
      <alignment horizontal="center" vertical="center"/>
      <protection hidden="1"/>
    </xf>
    <xf numFmtId="167" fontId="29" fillId="9" borderId="0" xfId="1" applyNumberFormat="1" applyFont="1" applyFill="1" applyBorder="1" applyAlignment="1" applyProtection="1">
      <alignment horizontal="center" vertical="center"/>
    </xf>
    <xf numFmtId="167" fontId="29" fillId="9" borderId="8" xfId="1" applyNumberFormat="1" applyFont="1" applyFill="1" applyBorder="1" applyAlignment="1" applyProtection="1">
      <alignment horizontal="center" vertical="center"/>
    </xf>
    <xf numFmtId="0" fontId="20" fillId="4" borderId="6" xfId="2" applyFont="1" applyFill="1" applyBorder="1" applyAlignment="1">
      <alignment horizontal="center" vertical="center"/>
    </xf>
    <xf numFmtId="0" fontId="20" fillId="4" borderId="9" xfId="2" applyFont="1" applyFill="1" applyBorder="1" applyAlignment="1">
      <alignment horizontal="center" vertical="center"/>
    </xf>
    <xf numFmtId="0" fontId="20" fillId="4" borderId="10" xfId="2" applyFont="1" applyFill="1" applyBorder="1" applyAlignment="1">
      <alignment horizontal="center" vertical="center"/>
    </xf>
    <xf numFmtId="0" fontId="64" fillId="0" borderId="7" xfId="1" applyFont="1" applyBorder="1" applyAlignment="1">
      <alignment horizontal="center" vertical="center" wrapText="1"/>
    </xf>
    <xf numFmtId="0" fontId="64" fillId="0" borderId="0" xfId="1" applyFont="1" applyBorder="1" applyAlignment="1">
      <alignment horizontal="center" vertical="center" wrapText="1"/>
    </xf>
    <xf numFmtId="0" fontId="64" fillId="0" borderId="11" xfId="1" applyFont="1" applyBorder="1" applyAlignment="1">
      <alignment horizontal="center" vertical="center" wrapText="1"/>
    </xf>
    <xf numFmtId="164" fontId="15" fillId="9" borderId="5" xfId="2" applyNumberFormat="1" applyFont="1" applyFill="1" applyBorder="1" applyAlignment="1">
      <alignment horizontal="center" vertical="center"/>
    </xf>
    <xf numFmtId="164" fontId="15" fillId="9" borderId="8" xfId="2" applyNumberFormat="1" applyFont="1" applyFill="1" applyBorder="1" applyAlignment="1">
      <alignment horizontal="center" vertical="center"/>
    </xf>
    <xf numFmtId="164" fontId="15" fillId="9" borderId="12" xfId="2" applyNumberFormat="1" applyFont="1" applyFill="1" applyBorder="1" applyAlignment="1">
      <alignment horizontal="center" vertical="center"/>
    </xf>
    <xf numFmtId="0" fontId="29" fillId="6" borderId="11" xfId="2" applyFont="1" applyFill="1" applyBorder="1" applyAlignment="1" applyProtection="1">
      <alignment horizontal="center"/>
      <protection hidden="1"/>
    </xf>
    <xf numFmtId="0" fontId="29" fillId="6" borderId="12" xfId="2" applyFont="1" applyFill="1" applyBorder="1" applyAlignment="1" applyProtection="1">
      <alignment horizontal="center"/>
      <protection hidden="1"/>
    </xf>
    <xf numFmtId="0" fontId="27" fillId="4" borderId="16" xfId="2" applyFont="1" applyFill="1" applyBorder="1" applyAlignment="1">
      <alignment horizontal="center" vertical="center"/>
    </xf>
    <xf numFmtId="0" fontId="27" fillId="4" borderId="15" xfId="2" applyFont="1" applyFill="1" applyBorder="1" applyAlignment="1" applyProtection="1">
      <alignment horizontal="center" vertical="center" wrapText="1"/>
      <protection hidden="1"/>
    </xf>
    <xf numFmtId="0" fontId="27" fillId="4" borderId="5" xfId="2" applyFont="1" applyFill="1" applyBorder="1" applyAlignment="1" applyProtection="1">
      <alignment horizontal="center" vertical="center" wrapText="1"/>
      <protection hidden="1"/>
    </xf>
    <xf numFmtId="0" fontId="27" fillId="4" borderId="14" xfId="2" applyFont="1" applyFill="1" applyBorder="1" applyAlignment="1" applyProtection="1">
      <alignment horizontal="center" vertical="center" wrapText="1"/>
      <protection hidden="1"/>
    </xf>
    <xf numFmtId="0" fontId="64" fillId="4" borderId="6" xfId="1" applyFont="1" applyFill="1" applyBorder="1" applyAlignment="1">
      <alignment horizontal="right" vertical="center" wrapText="1"/>
    </xf>
    <xf numFmtId="0" fontId="64" fillId="4" borderId="7" xfId="1" applyFont="1" applyFill="1" applyBorder="1" applyAlignment="1">
      <alignment horizontal="right" vertical="center" wrapText="1"/>
    </xf>
    <xf numFmtId="0" fontId="64" fillId="4" borderId="9" xfId="1" applyFont="1" applyFill="1" applyBorder="1" applyAlignment="1">
      <alignment horizontal="right" vertical="center" wrapText="1"/>
    </xf>
    <xf numFmtId="0" fontId="64" fillId="4" borderId="0" xfId="1" applyFont="1" applyFill="1" applyBorder="1" applyAlignment="1">
      <alignment horizontal="right" vertical="center" wrapText="1"/>
    </xf>
    <xf numFmtId="0" fontId="64" fillId="4" borderId="10" xfId="1" applyFont="1" applyFill="1" applyBorder="1" applyAlignment="1">
      <alignment horizontal="right" vertical="center" wrapText="1"/>
    </xf>
    <xf numFmtId="0" fontId="64" fillId="4" borderId="11" xfId="1" applyFont="1" applyFill="1" applyBorder="1" applyAlignment="1">
      <alignment horizontal="right" vertical="center" wrapText="1"/>
    </xf>
    <xf numFmtId="0" fontId="36" fillId="9" borderId="5" xfId="2" applyFont="1" applyFill="1" applyBorder="1" applyAlignment="1" applyProtection="1">
      <alignment horizontal="center" vertical="center" wrapText="1"/>
      <protection hidden="1"/>
    </xf>
    <xf numFmtId="0" fontId="36" fillId="9" borderId="8" xfId="2" applyFont="1" applyFill="1" applyBorder="1" applyAlignment="1" applyProtection="1">
      <alignment horizontal="center" vertical="center" wrapText="1"/>
      <protection hidden="1"/>
    </xf>
    <xf numFmtId="0" fontId="35" fillId="9" borderId="4" xfId="2" applyFont="1" applyFill="1" applyBorder="1" applyAlignment="1" applyProtection="1">
      <alignment horizontal="center" vertical="center"/>
      <protection hidden="1"/>
    </xf>
    <xf numFmtId="167" fontId="29" fillId="9" borderId="4" xfId="1" applyNumberFormat="1" applyFont="1" applyFill="1" applyBorder="1" applyAlignment="1" applyProtection="1">
      <alignment horizontal="center" vertical="center"/>
    </xf>
    <xf numFmtId="167" fontId="29" fillId="9" borderId="13" xfId="1" applyNumberFormat="1" applyFont="1" applyFill="1" applyBorder="1" applyAlignment="1" applyProtection="1">
      <alignment horizontal="center" vertical="center"/>
    </xf>
    <xf numFmtId="164" fontId="8" fillId="6" borderId="0" xfId="2" applyNumberFormat="1" applyFont="1" applyFill="1" applyAlignment="1">
      <alignment horizontal="center" vertical="center"/>
    </xf>
    <xf numFmtId="0" fontId="67" fillId="4" borderId="0" xfId="1" applyFont="1" applyFill="1" applyBorder="1" applyAlignment="1">
      <alignment horizontal="center" vertical="center"/>
    </xf>
    <xf numFmtId="0" fontId="67" fillId="4" borderId="11" xfId="1" applyFont="1" applyFill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center" vertical="center"/>
      <protection hidden="1"/>
    </xf>
    <xf numFmtId="0" fontId="6" fillId="4" borderId="3" xfId="2" applyFont="1" applyFill="1" applyBorder="1" applyAlignment="1" applyProtection="1">
      <alignment horizontal="center" vertical="center"/>
      <protection hidden="1"/>
    </xf>
    <xf numFmtId="0" fontId="7" fillId="13" borderId="0" xfId="2" applyFont="1" applyFill="1" applyBorder="1" applyAlignment="1">
      <alignment horizontal="center" vertical="center" wrapText="1"/>
    </xf>
    <xf numFmtId="2" fontId="27" fillId="5" borderId="0" xfId="2" applyNumberFormat="1" applyFont="1" applyFill="1" applyBorder="1" applyAlignment="1" applyProtection="1">
      <alignment horizontal="center" vertical="center"/>
      <protection locked="0"/>
    </xf>
    <xf numFmtId="0" fontId="8" fillId="4" borderId="29" xfId="1" applyNumberFormat="1" applyFont="1" applyFill="1" applyBorder="1" applyAlignment="1">
      <alignment horizontal="center" vertical="center" wrapText="1"/>
    </xf>
    <xf numFmtId="0" fontId="8" fillId="4" borderId="15" xfId="1" applyNumberFormat="1" applyFont="1" applyFill="1" applyBorder="1" applyAlignment="1">
      <alignment horizontal="center" vertical="center" wrapText="1"/>
    </xf>
    <xf numFmtId="0" fontId="8" fillId="4" borderId="40" xfId="1" applyNumberFormat="1" applyFont="1" applyFill="1" applyBorder="1" applyAlignment="1">
      <alignment horizontal="center" vertical="center" wrapText="1"/>
    </xf>
    <xf numFmtId="0" fontId="84" fillId="4" borderId="0" xfId="2" applyFont="1" applyFill="1" applyBorder="1" applyAlignment="1" applyProtection="1">
      <alignment horizontal="right" vertical="center" wrapText="1"/>
      <protection hidden="1"/>
    </xf>
    <xf numFmtId="0" fontId="84" fillId="4" borderId="15" xfId="2" applyFont="1" applyFill="1" applyBorder="1" applyAlignment="1" applyProtection="1">
      <alignment horizontal="right" vertical="center" wrapText="1"/>
      <protection hidden="1"/>
    </xf>
    <xf numFmtId="167" fontId="88" fillId="4" borderId="27" xfId="1" applyNumberFormat="1" applyFont="1" applyFill="1" applyBorder="1" applyAlignment="1" applyProtection="1">
      <alignment horizontal="center" vertical="center"/>
      <protection locked="0"/>
    </xf>
    <xf numFmtId="167" fontId="88" fillId="4" borderId="40" xfId="1" applyNumberFormat="1" applyFont="1" applyFill="1" applyBorder="1" applyAlignment="1" applyProtection="1">
      <alignment horizontal="center" vertical="center"/>
      <protection locked="0"/>
    </xf>
    <xf numFmtId="164" fontId="89" fillId="4" borderId="0" xfId="0" applyNumberFormat="1" applyFont="1" applyFill="1" applyBorder="1" applyAlignment="1">
      <alignment horizontal="center" vertical="center"/>
    </xf>
    <xf numFmtId="164" fontId="89" fillId="4" borderId="15" xfId="0" applyNumberFormat="1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129" fillId="4" borderId="28" xfId="0" applyFont="1" applyFill="1" applyBorder="1" applyAlignment="1">
      <alignment horizontal="center" vertical="center" wrapText="1"/>
    </xf>
    <xf numFmtId="0" fontId="129" fillId="4" borderId="0" xfId="0" applyFont="1" applyFill="1" applyBorder="1" applyAlignment="1">
      <alignment horizontal="center" vertical="center" wrapText="1"/>
    </xf>
    <xf numFmtId="0" fontId="92" fillId="0" borderId="0" xfId="0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65" fillId="4" borderId="29" xfId="2" applyFont="1" applyFill="1" applyBorder="1" applyAlignment="1" applyProtection="1">
      <alignment horizontal="right" vertical="center" wrapText="1"/>
      <protection hidden="1"/>
    </xf>
    <xf numFmtId="0" fontId="65" fillId="4" borderId="15" xfId="2" applyFont="1" applyFill="1" applyBorder="1" applyAlignment="1" applyProtection="1">
      <alignment horizontal="right" vertical="center" wrapText="1"/>
      <protection hidden="1"/>
    </xf>
    <xf numFmtId="164" fontId="62" fillId="4" borderId="0" xfId="0" applyNumberFormat="1" applyFont="1" applyFill="1" applyBorder="1" applyAlignment="1">
      <alignment horizontal="center" vertical="center"/>
    </xf>
    <xf numFmtId="164" fontId="62" fillId="4" borderId="15" xfId="0" applyNumberFormat="1" applyFont="1" applyFill="1" applyBorder="1" applyAlignment="1">
      <alignment horizontal="center" vertical="center"/>
    </xf>
    <xf numFmtId="0" fontId="7" fillId="4" borderId="0" xfId="2" applyFont="1" applyFill="1" applyBorder="1" applyAlignment="1" applyProtection="1">
      <alignment horizontal="center" wrapText="1"/>
      <protection hidden="1"/>
    </xf>
    <xf numFmtId="0" fontId="7" fillId="4" borderId="27" xfId="2" applyFont="1" applyFill="1" applyBorder="1" applyAlignment="1" applyProtection="1">
      <alignment horizontal="center" wrapText="1"/>
      <protection hidden="1"/>
    </xf>
    <xf numFmtId="167" fontId="0" fillId="6" borderId="0" xfId="0" applyNumberFormat="1" applyFill="1" applyBorder="1" applyAlignment="1">
      <alignment horizontal="center" vertical="center"/>
    </xf>
    <xf numFmtId="0" fontId="90" fillId="0" borderId="0" xfId="2" applyFont="1" applyFill="1" applyBorder="1" applyAlignment="1">
      <alignment horizontal="center" vertical="center"/>
    </xf>
    <xf numFmtId="0" fontId="87" fillId="25" borderId="0" xfId="2" applyFont="1" applyFill="1" applyBorder="1" applyAlignment="1" applyProtection="1">
      <alignment horizontal="center" vertical="center" wrapText="1"/>
      <protection hidden="1"/>
    </xf>
    <xf numFmtId="0" fontId="83" fillId="26" borderId="0" xfId="2" applyFont="1" applyFill="1" applyBorder="1" applyAlignment="1" applyProtection="1">
      <alignment horizontal="center" vertical="center" wrapText="1"/>
      <protection hidden="1"/>
    </xf>
    <xf numFmtId="0" fontId="84" fillId="27" borderId="0" xfId="2" applyFont="1" applyFill="1" applyBorder="1" applyAlignment="1" applyProtection="1">
      <alignment horizontal="center" vertical="center" wrapText="1"/>
      <protection hidden="1"/>
    </xf>
    <xf numFmtId="0" fontId="65" fillId="4" borderId="0" xfId="2" applyFont="1" applyFill="1" applyBorder="1" applyAlignment="1" applyProtection="1">
      <alignment horizontal="center" vertical="top" wrapText="1"/>
      <protection hidden="1"/>
    </xf>
    <xf numFmtId="0" fontId="65" fillId="4" borderId="27" xfId="2" applyFont="1" applyFill="1" applyBorder="1" applyAlignment="1" applyProtection="1">
      <alignment horizontal="center" vertical="top" wrapText="1"/>
      <protection hidden="1"/>
    </xf>
    <xf numFmtId="0" fontId="66" fillId="11" borderId="0" xfId="3" applyNumberFormat="1" applyFont="1" applyFill="1" applyBorder="1" applyAlignment="1">
      <alignment horizontal="right" vertical="center"/>
    </xf>
    <xf numFmtId="164" fontId="82" fillId="25" borderId="0" xfId="1" applyNumberFormat="1" applyFont="1" applyFill="1" applyBorder="1" applyAlignment="1">
      <alignment horizontal="center" vertical="center"/>
    </xf>
    <xf numFmtId="164" fontId="83" fillId="26" borderId="0" xfId="1" applyNumberFormat="1" applyFont="1" applyFill="1" applyBorder="1" applyAlignment="1">
      <alignment horizontal="center" vertical="center"/>
    </xf>
    <xf numFmtId="164" fontId="84" fillId="27" borderId="0" xfId="1" applyNumberFormat="1" applyFont="1" applyFill="1" applyBorder="1" applyAlignment="1">
      <alignment horizontal="center" vertical="center"/>
    </xf>
    <xf numFmtId="0" fontId="136" fillId="4" borderId="0" xfId="2" applyFont="1" applyFill="1" applyBorder="1" applyAlignment="1">
      <alignment horizontal="center" vertical="center"/>
    </xf>
    <xf numFmtId="0" fontId="134" fillId="4" borderId="0" xfId="2" applyFont="1" applyFill="1" applyBorder="1" applyAlignment="1">
      <alignment horizontal="center" vertical="center"/>
    </xf>
    <xf numFmtId="0" fontId="135" fillId="4" borderId="0" xfId="2" applyFont="1" applyFill="1" applyBorder="1" applyAlignment="1">
      <alignment horizontal="center" vertical="center"/>
    </xf>
    <xf numFmtId="0" fontId="136" fillId="4" borderId="27" xfId="2" applyFont="1" applyFill="1" applyBorder="1" applyAlignment="1">
      <alignment horizontal="center" vertical="center"/>
    </xf>
    <xf numFmtId="0" fontId="79" fillId="25" borderId="0" xfId="2" applyFont="1" applyFill="1" applyBorder="1" applyAlignment="1" applyProtection="1">
      <alignment horizontal="center" vertical="center"/>
      <protection hidden="1"/>
    </xf>
    <xf numFmtId="0" fontId="74" fillId="26" borderId="0" xfId="2" applyFont="1" applyFill="1" applyBorder="1" applyAlignment="1" applyProtection="1">
      <alignment horizontal="center" vertical="center"/>
      <protection hidden="1"/>
    </xf>
    <xf numFmtId="0" fontId="75" fillId="27" borderId="0" xfId="2" applyFont="1" applyFill="1" applyBorder="1" applyAlignment="1" applyProtection="1">
      <alignment horizontal="center" vertical="center"/>
      <protection hidden="1"/>
    </xf>
    <xf numFmtId="0" fontId="71" fillId="4" borderId="25" xfId="2" applyFont="1" applyFill="1" applyBorder="1" applyAlignment="1" applyProtection="1">
      <alignment horizontal="center" vertical="center"/>
      <protection hidden="1"/>
    </xf>
    <xf numFmtId="0" fontId="71" fillId="4" borderId="9" xfId="2" applyFont="1" applyFill="1" applyBorder="1" applyAlignment="1" applyProtection="1">
      <alignment horizontal="center" vertical="center"/>
      <protection hidden="1"/>
    </xf>
    <xf numFmtId="164" fontId="0" fillId="6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76" fillId="4" borderId="0" xfId="2" applyFont="1" applyFill="1" applyBorder="1" applyAlignment="1">
      <alignment horizontal="center" vertical="center"/>
    </xf>
    <xf numFmtId="0" fontId="77" fillId="4" borderId="0" xfId="2" applyFont="1" applyFill="1" applyBorder="1" applyAlignment="1">
      <alignment horizontal="center" vertical="center"/>
    </xf>
    <xf numFmtId="0" fontId="78" fillId="4" borderId="0" xfId="2" applyFont="1" applyFill="1" applyBorder="1" applyAlignment="1">
      <alignment horizontal="center" vertical="center"/>
    </xf>
  </cellXfs>
  <cellStyles count="4">
    <cellStyle name="Normal" xfId="0" builtinId="0"/>
    <cellStyle name="Normal 2 2" xfId="2"/>
    <cellStyle name="Normal_Comparer recettes 2009 OK" xfId="1"/>
    <cellStyle name="Normal_Forum Marais 15 09 2001" xfId="3"/>
  </cellStyles>
  <dxfs count="1">
    <dxf>
      <font>
        <b val="0"/>
        <i val="0"/>
        <condense val="0"/>
        <extend val="0"/>
        <color auto="1"/>
      </font>
      <fill>
        <patternFill>
          <bgColor indexed="46"/>
        </patternFill>
      </fill>
    </dxf>
  </dxfs>
  <tableStyles count="0" defaultTableStyle="TableStyleMedium2" defaultPivotStyle="PivotStyleLight16"/>
  <colors>
    <mruColors>
      <color rgb="FFFFFFCC"/>
      <color rgb="FFFFFF99"/>
      <color rgb="FFF195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L154"/>
  <sheetViews>
    <sheetView showZeros="0" tabSelected="1" zoomScaleNormal="100" workbookViewId="0">
      <selection activeCell="S6" sqref="S6"/>
    </sheetView>
  </sheetViews>
  <sheetFormatPr baseColWidth="10" defaultRowHeight="12" x14ac:dyDescent="0.25"/>
  <cols>
    <col min="1" max="1" width="3.42578125" style="23" customWidth="1"/>
    <col min="2" max="16" width="9.7109375" style="24" customWidth="1"/>
    <col min="17" max="17" width="11.7109375" style="24" customWidth="1"/>
    <col min="18" max="18" width="9.7109375" style="24" customWidth="1"/>
    <col min="19" max="21" width="11.42578125" style="24"/>
    <col min="22" max="22" width="4.28515625" style="24" customWidth="1"/>
    <col min="23" max="25" width="11.42578125" style="24"/>
    <col min="26" max="26" width="27.42578125" style="24" customWidth="1"/>
    <col min="27" max="27" width="10.5703125" style="24" customWidth="1"/>
    <col min="28" max="1312" width="11.42578125" style="24"/>
    <col min="1313" max="16384" width="11.42578125" style="25"/>
  </cols>
  <sheetData>
    <row r="1" spans="1:1312" s="5" customFormat="1" ht="11.25" x14ac:dyDescent="0.25">
      <c r="A1" s="26">
        <v>2.71</v>
      </c>
      <c r="B1" s="1">
        <v>9</v>
      </c>
      <c r="C1" s="1">
        <v>9</v>
      </c>
      <c r="D1" s="1">
        <v>9</v>
      </c>
      <c r="E1" s="1">
        <v>9</v>
      </c>
      <c r="F1" s="1">
        <v>9</v>
      </c>
      <c r="G1" s="1">
        <v>9</v>
      </c>
      <c r="H1" s="1">
        <v>9</v>
      </c>
      <c r="I1" s="1">
        <v>9</v>
      </c>
      <c r="J1" s="1">
        <v>9</v>
      </c>
      <c r="K1" s="1">
        <v>9</v>
      </c>
      <c r="L1" s="1">
        <v>9</v>
      </c>
      <c r="M1" s="1">
        <v>9</v>
      </c>
      <c r="N1" s="1">
        <v>9</v>
      </c>
      <c r="O1" s="1">
        <v>9</v>
      </c>
      <c r="P1" s="1">
        <v>9</v>
      </c>
      <c r="Q1" s="1">
        <v>11</v>
      </c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</row>
    <row r="2" spans="1:1312" s="8" customFormat="1" ht="36.75" customHeight="1" x14ac:dyDescent="0.25">
      <c r="A2" s="6"/>
      <c r="B2" s="7" t="s">
        <v>0</v>
      </c>
      <c r="C2" s="452" t="s">
        <v>120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3"/>
      <c r="O2" s="454" t="s">
        <v>15</v>
      </c>
      <c r="P2" s="454"/>
      <c r="Q2" s="27" t="s">
        <v>16</v>
      </c>
      <c r="R2" s="12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</row>
    <row r="3" spans="1:1312" s="8" customFormat="1" ht="36" customHeight="1" x14ac:dyDescent="0.2">
      <c r="A3" s="28"/>
      <c r="B3" s="29" t="s">
        <v>51</v>
      </c>
      <c r="C3" s="29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1"/>
      <c r="R3" s="12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</row>
    <row r="4" spans="1:1312" s="8" customFormat="1" ht="30.75" customHeight="1" x14ac:dyDescent="0.2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0"/>
      <c r="R4" s="12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</row>
    <row r="5" spans="1:1312" s="8" customFormat="1" ht="24.75" customHeight="1" x14ac:dyDescent="0.2">
      <c r="A5" s="30"/>
      <c r="B5" s="31"/>
      <c r="C5" s="32"/>
      <c r="D5" s="31"/>
      <c r="E5" s="32"/>
      <c r="F5" s="31"/>
      <c r="G5" s="32"/>
      <c r="H5" s="31"/>
      <c r="I5" s="32"/>
      <c r="J5" s="31"/>
      <c r="K5" s="32"/>
      <c r="L5" s="31"/>
      <c r="M5" s="32"/>
      <c r="N5" s="31"/>
      <c r="O5" s="32"/>
      <c r="P5" s="31"/>
      <c r="Q5" s="30"/>
      <c r="R5" s="12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</row>
    <row r="6" spans="1:1312" s="8" customFormat="1" ht="24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2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</row>
    <row r="7" spans="1:1312" s="8" customFormat="1" ht="17.25" customHeight="1" x14ac:dyDescent="0.25">
      <c r="A7" s="228" t="str">
        <f ca="1">CELL("nomfichier",A1)</f>
        <v>D:\1 UPRT SITE WEB\uprt.fr\re-recettes\re-hors-oeuvres-maj-02-2015\[re-quiche exemple-fiche.xlsx]Quiche du 16-01-2016 (3)</v>
      </c>
      <c r="B7" s="13"/>
      <c r="E7" s="12"/>
      <c r="F7" s="10"/>
      <c r="G7" s="12"/>
      <c r="H7" s="10"/>
      <c r="I7" s="12"/>
      <c r="J7" s="10"/>
      <c r="M7" s="12"/>
      <c r="N7" s="10"/>
      <c r="O7" s="12"/>
      <c r="P7" s="10"/>
      <c r="Q7" s="12"/>
      <c r="R7" s="12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</row>
    <row r="8" spans="1:1312" s="8" customFormat="1" ht="17.25" customHeight="1" x14ac:dyDescent="0.25">
      <c r="A8" s="9"/>
      <c r="B8" s="455" t="s">
        <v>110</v>
      </c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12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</row>
    <row r="9" spans="1:1312" s="8" customFormat="1" ht="17.25" customHeight="1" x14ac:dyDescent="0.25">
      <c r="A9" s="9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0"/>
      <c r="Q9" s="12"/>
      <c r="R9" s="12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</row>
    <row r="10" spans="1:1312" s="8" customFormat="1" ht="17.25" customHeight="1" x14ac:dyDescent="0.3">
      <c r="A10" s="9"/>
      <c r="B10" s="449">
        <v>0.44800000000000001</v>
      </c>
      <c r="C10" s="449"/>
      <c r="D10" s="33" t="s">
        <v>1</v>
      </c>
      <c r="E10" s="12"/>
      <c r="F10" s="12"/>
      <c r="G10" s="12"/>
      <c r="H10" s="12"/>
      <c r="I10" s="12"/>
      <c r="J10" s="12"/>
      <c r="K10" s="449">
        <f>SUM(B10:C12)</f>
        <v>1.5740000000000001</v>
      </c>
      <c r="L10" s="449"/>
      <c r="M10" s="140" t="s">
        <v>107</v>
      </c>
      <c r="N10" s="139">
        <v>8</v>
      </c>
      <c r="O10" s="34" t="s">
        <v>106</v>
      </c>
      <c r="P10" s="10"/>
      <c r="Q10" s="12"/>
      <c r="R10" s="12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</row>
    <row r="11" spans="1:1312" s="8" customFormat="1" ht="17.25" customHeight="1" x14ac:dyDescent="0.3">
      <c r="A11" s="9"/>
      <c r="B11" s="449">
        <v>0.65600000000000003</v>
      </c>
      <c r="C11" s="449"/>
      <c r="D11" s="33" t="s">
        <v>111</v>
      </c>
      <c r="E11" s="12"/>
      <c r="F11" s="12"/>
      <c r="G11" s="12"/>
      <c r="H11" s="12"/>
      <c r="I11" s="12"/>
      <c r="J11" s="12"/>
      <c r="K11" s="449">
        <f>K10/N10</f>
        <v>0.19675000000000001</v>
      </c>
      <c r="L11" s="449"/>
      <c r="M11" s="34" t="s">
        <v>108</v>
      </c>
      <c r="N11" s="12"/>
      <c r="O11" s="24"/>
      <c r="P11" s="10"/>
      <c r="Q11" s="12"/>
      <c r="R11" s="12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</row>
    <row r="12" spans="1:1312" s="8" customFormat="1" ht="17.25" customHeight="1" x14ac:dyDescent="0.25">
      <c r="A12" s="9"/>
      <c r="B12" s="449">
        <v>0.47</v>
      </c>
      <c r="C12" s="449"/>
      <c r="D12" s="33" t="s">
        <v>109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4"/>
      <c r="P12" s="10"/>
      <c r="Q12" s="12"/>
      <c r="R12" s="12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</row>
    <row r="13" spans="1:1312" s="8" customFormat="1" ht="17.25" customHeight="1" x14ac:dyDescent="0.25">
      <c r="A13" s="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0"/>
      <c r="Q13" s="12"/>
      <c r="R13" s="12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</row>
    <row r="14" spans="1:1312" s="8" customFormat="1" ht="17.25" customHeight="1" x14ac:dyDescent="0.25">
      <c r="A14" s="9"/>
      <c r="B14" s="2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0"/>
      <c r="Q14" s="12"/>
      <c r="R14" s="12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</row>
    <row r="15" spans="1:1312" s="8" customFormat="1" ht="23.25" customHeight="1" x14ac:dyDescent="0.25">
      <c r="A15" s="9"/>
      <c r="B15" s="379" t="s">
        <v>132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12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</row>
    <row r="16" spans="1:1312" s="8" customFormat="1" ht="23.25" customHeight="1" x14ac:dyDescent="0.25">
      <c r="A16" s="9"/>
      <c r="B16" s="450" t="s">
        <v>17</v>
      </c>
      <c r="C16" s="450"/>
      <c r="D16" s="450"/>
      <c r="E16" s="450"/>
      <c r="F16" s="450"/>
      <c r="G16" s="450"/>
      <c r="H16" s="450"/>
      <c r="I16" s="450"/>
      <c r="J16" s="450" t="s">
        <v>19</v>
      </c>
      <c r="K16" s="450"/>
      <c r="L16" s="450" t="s">
        <v>21</v>
      </c>
      <c r="M16" s="450"/>
      <c r="N16" s="450" t="s">
        <v>23</v>
      </c>
      <c r="O16" s="450"/>
      <c r="P16" s="450"/>
      <c r="Q16" s="450"/>
      <c r="R16" s="12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</row>
    <row r="17" spans="1:1279" s="8" customFormat="1" ht="17.25" customHeight="1" x14ac:dyDescent="0.25">
      <c r="A17" s="9"/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0"/>
      <c r="O17" s="450"/>
      <c r="P17" s="450"/>
      <c r="Q17" s="450"/>
      <c r="R17" s="13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</row>
    <row r="18" spans="1:1279" s="8" customFormat="1" ht="20.25" customHeight="1" x14ac:dyDescent="0.25">
      <c r="A18" s="9"/>
      <c r="B18" s="380"/>
      <c r="C18" s="382" t="s">
        <v>18</v>
      </c>
      <c r="D18" s="382"/>
      <c r="E18" s="382"/>
      <c r="F18" s="382"/>
      <c r="G18" s="382"/>
      <c r="H18" s="382"/>
      <c r="I18" s="382"/>
      <c r="J18" s="382" t="s">
        <v>20</v>
      </c>
      <c r="K18" s="382"/>
      <c r="L18" s="382" t="s">
        <v>22</v>
      </c>
      <c r="M18" s="436"/>
      <c r="N18" s="438" t="s">
        <v>139</v>
      </c>
      <c r="O18" s="439"/>
      <c r="P18" s="439"/>
      <c r="Q18" s="444">
        <v>3</v>
      </c>
      <c r="R18" s="36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</row>
    <row r="19" spans="1:1279" s="8" customFormat="1" ht="17.25" customHeight="1" x14ac:dyDescent="0.25">
      <c r="A19" s="9"/>
      <c r="B19" s="434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7"/>
      <c r="N19" s="440"/>
      <c r="O19" s="441"/>
      <c r="P19" s="441"/>
      <c r="Q19" s="445"/>
      <c r="R19" s="36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</row>
    <row r="20" spans="1:1279" s="8" customFormat="1" ht="17.25" customHeight="1" x14ac:dyDescent="0.25">
      <c r="A20" s="9"/>
      <c r="B20" s="37" t="s">
        <v>24</v>
      </c>
      <c r="C20" s="446" t="s">
        <v>11</v>
      </c>
      <c r="D20" s="446"/>
      <c r="E20" s="446"/>
      <c r="F20" s="446"/>
      <c r="G20" s="446"/>
      <c r="H20" s="446"/>
      <c r="I20" s="446"/>
      <c r="J20" s="38">
        <v>0.44800000000000001</v>
      </c>
      <c r="K20" s="97" t="s">
        <v>25</v>
      </c>
      <c r="L20" s="447">
        <v>1.46</v>
      </c>
      <c r="M20" s="448"/>
      <c r="N20" s="442"/>
      <c r="O20" s="443"/>
      <c r="P20" s="443"/>
      <c r="Q20" s="445"/>
      <c r="R20" s="15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</row>
    <row r="21" spans="1:1279" s="8" customFormat="1" ht="17.25" customHeight="1" x14ac:dyDescent="0.25">
      <c r="A21" s="9"/>
      <c r="B21" s="39" t="s">
        <v>27</v>
      </c>
      <c r="C21" s="420" t="s">
        <v>12</v>
      </c>
      <c r="D21" s="420"/>
      <c r="E21" s="420"/>
      <c r="F21" s="420"/>
      <c r="G21" s="420"/>
      <c r="H21" s="420"/>
      <c r="I21" s="420"/>
      <c r="J21" s="38">
        <v>0.65600000000000003</v>
      </c>
      <c r="K21" s="97" t="s">
        <v>25</v>
      </c>
      <c r="L21" s="421">
        <v>2.8</v>
      </c>
      <c r="M21" s="422"/>
      <c r="N21" s="423" t="s">
        <v>26</v>
      </c>
      <c r="O21" s="426" t="s">
        <v>52</v>
      </c>
      <c r="P21" s="426"/>
      <c r="Q21" s="429">
        <v>0.19700000000000001</v>
      </c>
      <c r="R21" s="15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</row>
    <row r="22" spans="1:1279" s="8" customFormat="1" ht="17.25" customHeight="1" x14ac:dyDescent="0.25">
      <c r="A22" s="9"/>
      <c r="B22" s="40" t="s">
        <v>29</v>
      </c>
      <c r="C22" s="420" t="s">
        <v>13</v>
      </c>
      <c r="D22" s="420"/>
      <c r="E22" s="420"/>
      <c r="F22" s="420"/>
      <c r="G22" s="420"/>
      <c r="H22" s="420"/>
      <c r="I22" s="420"/>
      <c r="J22" s="38">
        <v>0.47</v>
      </c>
      <c r="K22" s="97" t="s">
        <v>25</v>
      </c>
      <c r="L22" s="421">
        <v>3.5</v>
      </c>
      <c r="M22" s="422"/>
      <c r="N22" s="424"/>
      <c r="O22" s="427"/>
      <c r="P22" s="427"/>
      <c r="Q22" s="430"/>
      <c r="R22" s="15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</row>
    <row r="23" spans="1:1279" s="8" customFormat="1" ht="17.25" customHeight="1" x14ac:dyDescent="0.3">
      <c r="A23" s="9"/>
      <c r="B23" s="41"/>
      <c r="C23" s="42"/>
      <c r="D23" s="43"/>
      <c r="E23" s="44"/>
      <c r="F23" s="43"/>
      <c r="G23" s="44"/>
      <c r="H23" s="43"/>
      <c r="I23" s="44"/>
      <c r="J23" s="45"/>
      <c r="K23" s="44"/>
      <c r="L23" s="432" t="s">
        <v>10</v>
      </c>
      <c r="M23" s="433"/>
      <c r="N23" s="425"/>
      <c r="O23" s="428"/>
      <c r="P23" s="428"/>
      <c r="Q23" s="431"/>
      <c r="R23" s="12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</row>
    <row r="24" spans="1:1279" s="8" customFormat="1" ht="17.25" customHeight="1" x14ac:dyDescent="0.25">
      <c r="A24" s="9"/>
      <c r="B24" s="13"/>
      <c r="C24" s="35"/>
      <c r="D24" s="10"/>
      <c r="E24" s="12"/>
      <c r="F24" s="10"/>
      <c r="G24" s="12"/>
      <c r="H24" s="10"/>
      <c r="I24" s="12"/>
      <c r="J24" s="10"/>
      <c r="K24" s="35"/>
      <c r="L24" s="11"/>
      <c r="M24" s="12"/>
      <c r="N24" s="10"/>
      <c r="O24" s="12"/>
      <c r="P24" s="13"/>
      <c r="Q24" s="12"/>
      <c r="R24" s="12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</row>
    <row r="25" spans="1:1279" s="8" customFormat="1" ht="17.25" customHeight="1" x14ac:dyDescent="0.25">
      <c r="A25" s="9"/>
      <c r="B25" s="99"/>
      <c r="C25" s="100"/>
      <c r="D25" s="408" t="s">
        <v>30</v>
      </c>
      <c r="E25" s="410" t="s">
        <v>14</v>
      </c>
      <c r="F25" s="410"/>
      <c r="G25" s="412">
        <v>2.5</v>
      </c>
      <c r="H25" s="412"/>
      <c r="I25" s="46"/>
      <c r="J25" s="408" t="s">
        <v>28</v>
      </c>
      <c r="K25" s="414" t="s">
        <v>8</v>
      </c>
      <c r="L25" s="414"/>
      <c r="M25" s="416">
        <v>42333</v>
      </c>
      <c r="N25" s="416"/>
      <c r="O25" s="416"/>
      <c r="P25" s="416"/>
      <c r="Q25" s="41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</row>
    <row r="26" spans="1:1279" s="8" customFormat="1" ht="21.75" customHeight="1" x14ac:dyDescent="0.25">
      <c r="A26" s="9"/>
      <c r="B26" s="101"/>
      <c r="C26" s="102"/>
      <c r="D26" s="409"/>
      <c r="E26" s="411"/>
      <c r="F26" s="411"/>
      <c r="G26" s="413"/>
      <c r="H26" s="413"/>
      <c r="I26" s="20"/>
      <c r="J26" s="409"/>
      <c r="K26" s="415"/>
      <c r="L26" s="415"/>
      <c r="M26" s="418"/>
      <c r="N26" s="418"/>
      <c r="O26" s="418"/>
      <c r="P26" s="418"/>
      <c r="Q26" s="419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</row>
    <row r="27" spans="1:1279" s="8" customFormat="1" ht="17.25" customHeight="1" x14ac:dyDescent="0.25">
      <c r="A27" s="9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1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</row>
    <row r="28" spans="1:1279" s="8" customFormat="1" ht="17.25" customHeight="1" x14ac:dyDescent="0.25">
      <c r="A28" s="9"/>
      <c r="B28" s="405" t="s">
        <v>133</v>
      </c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</row>
    <row r="29" spans="1:1279" s="8" customFormat="1" ht="17.25" customHeight="1" x14ac:dyDescent="0.25">
      <c r="A29" s="9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</row>
    <row r="30" spans="1:1279" s="8" customFormat="1" ht="17.25" customHeight="1" x14ac:dyDescent="0.25">
      <c r="A30" s="9"/>
      <c r="B30" s="406" t="str">
        <f>C2</f>
        <v>QUICHE AUX LARDONS  MODELE OK</v>
      </c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</row>
    <row r="31" spans="1:1279" s="8" customFormat="1" ht="17.25" customHeight="1" x14ac:dyDescent="0.25">
      <c r="A31" s="9"/>
      <c r="B31" s="13"/>
      <c r="C31" s="35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</row>
    <row r="32" spans="1:1279" s="8" customFormat="1" ht="27.75" customHeight="1" x14ac:dyDescent="0.25">
      <c r="A32" s="9"/>
      <c r="B32" s="379" t="s">
        <v>32</v>
      </c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</row>
    <row r="33" spans="1:1279" s="8" customFormat="1" ht="17.25" customHeight="1" x14ac:dyDescent="0.25">
      <c r="A33" s="9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</row>
    <row r="34" spans="1:1279" s="8" customFormat="1" ht="17.25" customHeight="1" x14ac:dyDescent="0.25">
      <c r="A34" s="9"/>
      <c r="B34" s="50"/>
      <c r="C34" s="50"/>
      <c r="D34" s="50"/>
      <c r="E34" s="50"/>
      <c r="F34" s="50"/>
      <c r="G34" s="50"/>
      <c r="H34" s="407" t="s">
        <v>24</v>
      </c>
      <c r="I34" s="407"/>
      <c r="J34" s="47"/>
      <c r="K34" s="407" t="s">
        <v>27</v>
      </c>
      <c r="L34" s="407"/>
      <c r="M34" s="47"/>
      <c r="N34" s="407" t="s">
        <v>29</v>
      </c>
      <c r="O34" s="407"/>
      <c r="P34" s="50"/>
      <c r="Q34" s="50" t="s">
        <v>43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</row>
    <row r="35" spans="1:1279" s="8" customFormat="1" ht="24.75" customHeight="1" x14ac:dyDescent="0.25">
      <c r="A35" s="9"/>
      <c r="B35" s="50"/>
      <c r="C35" s="50"/>
      <c r="D35" s="50"/>
      <c r="E35" s="50"/>
      <c r="F35" s="48" t="s">
        <v>137</v>
      </c>
      <c r="G35" s="49" t="s">
        <v>33</v>
      </c>
      <c r="H35" s="399">
        <f>Q18</f>
        <v>3</v>
      </c>
      <c r="I35" s="400"/>
      <c r="K35" s="399">
        <v>1</v>
      </c>
      <c r="L35" s="400"/>
      <c r="M35" s="50"/>
      <c r="N35" s="192">
        <v>1</v>
      </c>
      <c r="O35" s="193" t="s">
        <v>34</v>
      </c>
      <c r="P35" s="50"/>
      <c r="Q35" s="62" t="s">
        <v>44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</row>
    <row r="36" spans="1:1279" s="8" customFormat="1" ht="17.25" customHeight="1" x14ac:dyDescent="0.25">
      <c r="A36" s="9"/>
      <c r="B36" s="50"/>
      <c r="C36" s="50"/>
      <c r="D36" s="50"/>
      <c r="E36" s="50"/>
      <c r="F36" s="50"/>
      <c r="G36" s="52"/>
      <c r="H36" s="142"/>
      <c r="I36" s="142"/>
      <c r="K36" s="143"/>
      <c r="L36" s="143"/>
      <c r="M36" s="50"/>
      <c r="N36" s="144"/>
      <c r="O36" s="144"/>
      <c r="P36" s="50"/>
      <c r="Q36" s="6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</row>
    <row r="37" spans="1:1279" s="8" customFormat="1" ht="17.25" customHeight="1" x14ac:dyDescent="0.25">
      <c r="A37" s="9"/>
      <c r="B37" s="52"/>
      <c r="C37" s="52"/>
      <c r="D37" s="52"/>
      <c r="E37" s="52"/>
      <c r="F37" s="64" t="s">
        <v>35</v>
      </c>
      <c r="G37" s="49" t="s">
        <v>33</v>
      </c>
      <c r="H37" s="401">
        <f>SUM(H41:I45)</f>
        <v>4.7220000000000004</v>
      </c>
      <c r="I37" s="401"/>
      <c r="K37" s="397">
        <f>SUM(K41:L45)</f>
        <v>1.5740000000000001</v>
      </c>
      <c r="L37" s="397"/>
      <c r="M37" s="50"/>
      <c r="N37" s="398">
        <f>Q21</f>
        <v>0.19700000000000001</v>
      </c>
      <c r="O37" s="398"/>
      <c r="P37" s="50"/>
      <c r="Q37" s="65">
        <v>1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</row>
    <row r="38" spans="1:1279" s="8" customFormat="1" ht="17.25" customHeight="1" x14ac:dyDescent="0.25">
      <c r="A38" s="9"/>
      <c r="B38" s="52"/>
      <c r="C38" s="52"/>
      <c r="D38" s="52"/>
      <c r="E38" s="52"/>
      <c r="F38" s="52"/>
      <c r="G38" s="51"/>
      <c r="H38" s="160"/>
      <c r="I38" s="160"/>
      <c r="K38" s="143"/>
      <c r="L38" s="143"/>
      <c r="M38" s="50"/>
      <c r="N38" s="144"/>
      <c r="O38" s="144"/>
      <c r="P38" s="50"/>
      <c r="Q38" s="6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</row>
    <row r="39" spans="1:1279" s="8" customFormat="1" ht="17.25" customHeight="1" x14ac:dyDescent="0.25">
      <c r="A39" s="9"/>
      <c r="B39" s="52"/>
      <c r="C39" s="52"/>
      <c r="D39" s="52"/>
      <c r="E39" s="52"/>
      <c r="F39" s="64" t="s">
        <v>36</v>
      </c>
      <c r="G39" s="49" t="s">
        <v>33</v>
      </c>
      <c r="H39" s="402">
        <f>H37/N37</f>
        <v>23.969543147208125</v>
      </c>
      <c r="I39" s="402"/>
      <c r="K39" s="403">
        <f>K37/N37</f>
        <v>7.9898477157360404</v>
      </c>
      <c r="L39" s="403"/>
      <c r="M39" s="50"/>
      <c r="N39" s="404" t="s">
        <v>37</v>
      </c>
      <c r="O39" s="404"/>
      <c r="P39" s="50"/>
      <c r="Q39" s="66">
        <f>(K39/K$37)*Q$37</f>
        <v>5.0761421319796947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</row>
    <row r="40" spans="1:1279" s="8" customFormat="1" ht="17.25" customHeight="1" x14ac:dyDescent="0.25">
      <c r="A40" s="9"/>
      <c r="B40" s="52"/>
      <c r="C40" s="52"/>
      <c r="D40" s="52"/>
      <c r="E40" s="52"/>
      <c r="F40" s="64"/>
      <c r="G40" s="49"/>
      <c r="H40" s="161"/>
      <c r="I40" s="161"/>
      <c r="K40" s="154"/>
      <c r="L40" s="154"/>
      <c r="M40" s="50"/>
      <c r="N40" s="145"/>
      <c r="O40" s="145"/>
      <c r="P40" s="50"/>
      <c r="Q40" s="66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</row>
    <row r="41" spans="1:1279" s="8" customFormat="1" ht="17.25" customHeight="1" x14ac:dyDescent="0.25">
      <c r="A41" s="9"/>
      <c r="B41" s="395" t="str">
        <f>C20</f>
        <v xml:space="preserve">PATE BRISÉE </v>
      </c>
      <c r="C41" s="395"/>
      <c r="D41" s="395"/>
      <c r="E41" s="395"/>
      <c r="F41" s="395"/>
      <c r="G41" s="55">
        <f>H41/H37</f>
        <v>0.28462515883100381</v>
      </c>
      <c r="H41" s="396">
        <f>K41*H35</f>
        <v>1.3440000000000001</v>
      </c>
      <c r="I41" s="396"/>
      <c r="K41" s="397">
        <f>J20</f>
        <v>0.44800000000000001</v>
      </c>
      <c r="L41" s="397"/>
      <c r="N41" s="398">
        <f>(K41/K37)*N37</f>
        <v>5.6071156289707755E-2</v>
      </c>
      <c r="O41" s="398"/>
      <c r="P41" s="13"/>
      <c r="Q41" s="103">
        <f>(K41/K$37)*Q$37</f>
        <v>0.28462515883100381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</row>
    <row r="42" spans="1:1279" s="8" customFormat="1" ht="17.25" customHeight="1" x14ac:dyDescent="0.25">
      <c r="A42" s="9"/>
      <c r="B42" s="93"/>
      <c r="C42" s="15"/>
      <c r="D42" s="93"/>
      <c r="E42" s="93"/>
      <c r="F42" s="93"/>
      <c r="G42" s="56"/>
      <c r="H42" s="162"/>
      <c r="I42" s="163"/>
      <c r="K42" s="155"/>
      <c r="L42" s="156"/>
      <c r="N42" s="146"/>
      <c r="O42" s="147"/>
      <c r="P42" s="13"/>
      <c r="Q42" s="66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</row>
    <row r="43" spans="1:1279" s="8" customFormat="1" ht="17.25" customHeight="1" x14ac:dyDescent="0.25">
      <c r="A43" s="9"/>
      <c r="B43" s="395" t="str">
        <f>C21</f>
        <v>APPAREIL A QUICHE</v>
      </c>
      <c r="C43" s="395"/>
      <c r="D43" s="395"/>
      <c r="E43" s="395"/>
      <c r="F43" s="395"/>
      <c r="G43" s="55">
        <f>H43/H37</f>
        <v>0.41677255400254126</v>
      </c>
      <c r="H43" s="396">
        <f>K43*H35</f>
        <v>1.968</v>
      </c>
      <c r="I43" s="396"/>
      <c r="K43" s="397">
        <f>J21</f>
        <v>0.65600000000000003</v>
      </c>
      <c r="L43" s="397"/>
      <c r="N43" s="398">
        <f>(K43/K37)*N37</f>
        <v>8.2104193138500647E-2</v>
      </c>
      <c r="O43" s="398"/>
      <c r="P43" s="13"/>
      <c r="Q43" s="103">
        <f>(K43/K$37)*Q$37</f>
        <v>0.41677255400254132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</row>
    <row r="44" spans="1:1279" s="8" customFormat="1" ht="17.25" customHeight="1" x14ac:dyDescent="0.25">
      <c r="A44" s="57"/>
      <c r="B44" s="93"/>
      <c r="C44" s="15"/>
      <c r="D44" s="93"/>
      <c r="E44" s="93"/>
      <c r="F44" s="93"/>
      <c r="G44" s="56"/>
      <c r="H44" s="162"/>
      <c r="I44" s="163"/>
      <c r="K44" s="155"/>
      <c r="L44" s="156"/>
      <c r="N44" s="146"/>
      <c r="O44" s="147"/>
      <c r="P44" s="13"/>
      <c r="Q44" s="6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</row>
    <row r="45" spans="1:1279" s="8" customFormat="1" ht="17.25" customHeight="1" x14ac:dyDescent="0.25">
      <c r="A45" s="9"/>
      <c r="B45" s="395" t="str">
        <f>C22</f>
        <v>GARNITURE DE QUICHE LARDONS</v>
      </c>
      <c r="C45" s="395"/>
      <c r="D45" s="395"/>
      <c r="E45" s="395"/>
      <c r="F45" s="395"/>
      <c r="G45" s="55">
        <f>H45/H37</f>
        <v>0.29860228716645487</v>
      </c>
      <c r="H45" s="396">
        <f>K45*H35</f>
        <v>1.41</v>
      </c>
      <c r="I45" s="396"/>
      <c r="K45" s="397">
        <f>J22</f>
        <v>0.47</v>
      </c>
      <c r="L45" s="397"/>
      <c r="N45" s="398">
        <f>(K45/K37)*N37</f>
        <v>5.8824650571791613E-2</v>
      </c>
      <c r="O45" s="398"/>
      <c r="P45" s="13"/>
      <c r="Q45" s="103">
        <f>(K45/K$37)*Q$37</f>
        <v>0.29860228716645487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</row>
    <row r="46" spans="1:1279" s="8" customFormat="1" ht="17.25" customHeight="1" x14ac:dyDescent="0.25">
      <c r="A46" s="9"/>
      <c r="B46" s="52"/>
      <c r="C46" s="52"/>
      <c r="D46" s="52"/>
      <c r="E46" s="52"/>
      <c r="F46" s="64"/>
      <c r="G46" s="51"/>
      <c r="H46" s="161"/>
      <c r="I46" s="161"/>
      <c r="K46" s="154"/>
      <c r="L46" s="154"/>
      <c r="M46" s="50"/>
      <c r="N46" s="145"/>
      <c r="O46" s="145"/>
      <c r="P46" s="50"/>
      <c r="Q46" s="63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</row>
    <row r="47" spans="1:1279" s="24" customFormat="1" ht="6" customHeight="1" x14ac:dyDescent="0.25">
      <c r="A47" s="50"/>
      <c r="B47" s="52"/>
      <c r="C47" s="52"/>
      <c r="D47" s="52"/>
      <c r="E47" s="52"/>
      <c r="F47" s="52"/>
      <c r="G47" s="51"/>
      <c r="H47" s="50"/>
      <c r="I47" s="50"/>
      <c r="K47" s="50"/>
      <c r="L47" s="50"/>
      <c r="M47" s="50"/>
      <c r="N47" s="50"/>
      <c r="O47" s="50"/>
      <c r="P47" s="50"/>
      <c r="Q47" s="51"/>
    </row>
    <row r="48" spans="1:1279" s="8" customFormat="1" ht="27.75" customHeight="1" x14ac:dyDescent="0.25">
      <c r="A48" s="9"/>
      <c r="B48" s="379" t="s">
        <v>38</v>
      </c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</row>
    <row r="49" spans="1:1279" s="24" customFormat="1" ht="12" customHeight="1" x14ac:dyDescent="0.25">
      <c r="A49" s="50"/>
      <c r="B49" s="52"/>
      <c r="C49" s="52"/>
      <c r="D49" s="52"/>
      <c r="E49" s="52"/>
      <c r="F49" s="52"/>
      <c r="G49" s="51"/>
      <c r="H49" s="50"/>
      <c r="I49" s="50"/>
      <c r="K49" s="50"/>
      <c r="L49" s="50"/>
      <c r="M49" s="50"/>
      <c r="N49" s="50"/>
      <c r="O49" s="50"/>
      <c r="P49" s="50"/>
      <c r="Q49" s="51"/>
    </row>
    <row r="50" spans="1:1279" s="8" customFormat="1" ht="17.25" customHeight="1" x14ac:dyDescent="0.25">
      <c r="A50" s="9"/>
      <c r="B50" s="52"/>
      <c r="C50" s="52"/>
      <c r="D50" s="52"/>
      <c r="E50" s="52"/>
      <c r="F50" s="52"/>
      <c r="G50" s="51"/>
      <c r="H50" s="160"/>
      <c r="I50" s="160"/>
      <c r="K50" s="157"/>
      <c r="L50" s="157"/>
      <c r="M50" s="50"/>
      <c r="N50" s="148"/>
      <c r="O50" s="149"/>
      <c r="P50" s="50"/>
      <c r="Q50" s="63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</row>
    <row r="51" spans="1:1279" s="8" customFormat="1" ht="17.25" customHeight="1" x14ac:dyDescent="0.25">
      <c r="A51" s="9"/>
      <c r="B51" s="52"/>
      <c r="C51" s="52"/>
      <c r="D51" s="52"/>
      <c r="E51" s="52"/>
      <c r="F51" s="64" t="s">
        <v>45</v>
      </c>
      <c r="G51" s="49" t="s">
        <v>33</v>
      </c>
      <c r="H51" s="392">
        <f>K51*H35</f>
        <v>12.407640000000001</v>
      </c>
      <c r="I51" s="389"/>
      <c r="K51" s="390">
        <f>Q65</f>
        <v>4.1358800000000002</v>
      </c>
      <c r="L51" s="390"/>
      <c r="M51" s="50"/>
      <c r="N51" s="391">
        <f>(K51/K37)*N37</f>
        <v>0.51764190597204573</v>
      </c>
      <c r="O51" s="391"/>
      <c r="P51" s="50"/>
      <c r="Q51" s="67">
        <f>(K51/K37)*Q37</f>
        <v>2.6276238881829732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</row>
    <row r="52" spans="1:1279" s="8" customFormat="1" ht="17.25" customHeight="1" x14ac:dyDescent="0.25">
      <c r="A52" s="9"/>
      <c r="B52" s="52"/>
      <c r="C52" s="52"/>
      <c r="D52" s="52"/>
      <c r="E52" s="52"/>
      <c r="F52" s="68"/>
      <c r="G52" s="51"/>
      <c r="H52" s="164"/>
      <c r="I52" s="164"/>
      <c r="K52" s="158"/>
      <c r="L52" s="158"/>
      <c r="M52" s="50"/>
      <c r="N52" s="150"/>
      <c r="O52" s="151"/>
      <c r="P52" s="50"/>
      <c r="Q52" s="67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</row>
    <row r="53" spans="1:1279" s="8" customFormat="1" ht="17.25" customHeight="1" x14ac:dyDescent="0.25">
      <c r="A53" s="9"/>
      <c r="B53" s="52"/>
      <c r="C53" s="52"/>
      <c r="D53" s="52"/>
      <c r="E53" s="52"/>
      <c r="F53" s="64" t="s">
        <v>4</v>
      </c>
      <c r="G53" s="49" t="s">
        <v>33</v>
      </c>
      <c r="H53" s="392">
        <f>H51*G25</f>
        <v>31.019100000000002</v>
      </c>
      <c r="I53" s="389"/>
      <c r="K53" s="393">
        <f>K51*G25</f>
        <v>10.339700000000001</v>
      </c>
      <c r="L53" s="390"/>
      <c r="M53" s="50"/>
      <c r="N53" s="394">
        <f>N51*G25</f>
        <v>1.2941047649301143</v>
      </c>
      <c r="O53" s="394">
        <v>2.2222222222222223</v>
      </c>
      <c r="P53" s="50"/>
      <c r="Q53" s="67">
        <f>(K53/K37)*Q37</f>
        <v>6.5690597204574335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</row>
    <row r="54" spans="1:1279" s="8" customFormat="1" ht="17.25" customHeight="1" x14ac:dyDescent="0.25">
      <c r="A54" s="9"/>
      <c r="B54" s="52"/>
      <c r="C54" s="52"/>
      <c r="D54" s="52"/>
      <c r="E54" s="52"/>
      <c r="F54" s="64"/>
      <c r="G54" s="52"/>
      <c r="H54" s="165"/>
      <c r="I54" s="165"/>
      <c r="K54" s="154"/>
      <c r="L54" s="154"/>
      <c r="M54" s="50"/>
      <c r="N54" s="150"/>
      <c r="O54" s="152"/>
      <c r="P54" s="50"/>
      <c r="Q54" s="63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</row>
    <row r="55" spans="1:1279" s="8" customFormat="1" ht="6.75" customHeight="1" x14ac:dyDescent="0.25">
      <c r="A55" s="50"/>
      <c r="B55" s="52"/>
      <c r="C55" s="52"/>
      <c r="D55" s="52"/>
      <c r="E55" s="52"/>
      <c r="F55" s="52"/>
      <c r="G55" s="52"/>
      <c r="H55" s="50"/>
      <c r="I55" s="50"/>
      <c r="K55" s="50"/>
      <c r="L55" s="50"/>
      <c r="M55" s="50"/>
      <c r="N55" s="50"/>
      <c r="O55" s="50"/>
      <c r="P55" s="50"/>
      <c r="Q55" s="51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</row>
    <row r="56" spans="1:1279" s="8" customFormat="1" ht="17.25" customHeight="1" x14ac:dyDescent="0.25">
      <c r="A56" s="9"/>
      <c r="B56" s="52"/>
      <c r="C56" s="52"/>
      <c r="D56" s="52"/>
      <c r="E56" s="52"/>
      <c r="F56" s="52"/>
      <c r="G56" s="52"/>
      <c r="H56" s="166"/>
      <c r="I56" s="166"/>
      <c r="K56" s="157"/>
      <c r="L56" s="157"/>
      <c r="M56" s="50"/>
      <c r="N56" s="150"/>
      <c r="O56" s="152"/>
      <c r="P56" s="50"/>
      <c r="Q56" s="63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</row>
    <row r="57" spans="1:1279" s="8" customFormat="1" ht="17.25" customHeight="1" x14ac:dyDescent="0.25">
      <c r="A57" s="9"/>
      <c r="B57" s="388" t="s">
        <v>11</v>
      </c>
      <c r="C57" s="388"/>
      <c r="D57" s="388"/>
      <c r="E57" s="388"/>
      <c r="F57" s="388"/>
      <c r="G57" s="71">
        <f>K57/K51</f>
        <v>0.15814772188748222</v>
      </c>
      <c r="H57" s="389">
        <f>(K57/K37)*H37</f>
        <v>1.96224</v>
      </c>
      <c r="I57" s="389"/>
      <c r="K57" s="390">
        <f>I64</f>
        <v>0.65407999999999999</v>
      </c>
      <c r="L57" s="390"/>
      <c r="M57" s="50"/>
      <c r="N57" s="391">
        <f>(K57/K37)*N37</f>
        <v>8.1863888182973313E-2</v>
      </c>
      <c r="O57" s="391"/>
      <c r="P57" s="50"/>
      <c r="Q57" s="67">
        <f>(K57/K37)*Q37</f>
        <v>0.41555273189326553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</row>
    <row r="58" spans="1:1279" s="8" customFormat="1" ht="17.25" customHeight="1" x14ac:dyDescent="0.25">
      <c r="A58" s="9"/>
      <c r="B58" s="94"/>
      <c r="C58" s="72"/>
      <c r="D58" s="94"/>
      <c r="E58" s="94"/>
      <c r="F58" s="94"/>
      <c r="G58" s="52"/>
      <c r="H58" s="167"/>
      <c r="I58" s="167"/>
      <c r="K58" s="159"/>
      <c r="L58" s="159"/>
      <c r="M58" s="50"/>
      <c r="N58" s="153"/>
      <c r="O58" s="149"/>
      <c r="P58" s="50"/>
      <c r="Q58" s="67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  <c r="AMK58" s="4"/>
      <c r="AML58" s="4"/>
      <c r="AMM58" s="4"/>
      <c r="AMN58" s="4"/>
      <c r="AMO58" s="4"/>
      <c r="AMP58" s="4"/>
      <c r="AMQ58" s="4"/>
      <c r="AMR58" s="4"/>
      <c r="AMS58" s="4"/>
      <c r="AMT58" s="4"/>
      <c r="AMU58" s="4"/>
      <c r="AMV58" s="4"/>
      <c r="AMW58" s="4"/>
      <c r="AMX58" s="4"/>
      <c r="AMY58" s="4"/>
      <c r="AMZ58" s="4"/>
      <c r="ANA58" s="4"/>
      <c r="ANB58" s="4"/>
      <c r="ANC58" s="4"/>
      <c r="AND58" s="4"/>
      <c r="ANE58" s="4"/>
      <c r="ANF58" s="4"/>
      <c r="ANG58" s="4"/>
      <c r="ANH58" s="4"/>
      <c r="ANI58" s="4"/>
      <c r="ANJ58" s="4"/>
      <c r="ANK58" s="4"/>
      <c r="ANL58" s="4"/>
      <c r="ANM58" s="4"/>
      <c r="ANN58" s="4"/>
      <c r="ANO58" s="4"/>
      <c r="ANP58" s="4"/>
      <c r="ANQ58" s="4"/>
      <c r="ANR58" s="4"/>
      <c r="ANS58" s="4"/>
      <c r="ANT58" s="4"/>
      <c r="ANU58" s="4"/>
      <c r="ANV58" s="4"/>
      <c r="ANW58" s="4"/>
      <c r="ANX58" s="4"/>
      <c r="ANY58" s="4"/>
      <c r="ANZ58" s="4"/>
      <c r="AOA58" s="4"/>
      <c r="AOB58" s="4"/>
      <c r="AOC58" s="4"/>
      <c r="AOD58" s="4"/>
      <c r="AOE58" s="4"/>
      <c r="AOF58" s="4"/>
      <c r="AOG58" s="4"/>
      <c r="AOH58" s="4"/>
      <c r="AOI58" s="4"/>
      <c r="AOJ58" s="4"/>
      <c r="AOK58" s="4"/>
      <c r="AOL58" s="4"/>
      <c r="AOM58" s="4"/>
      <c r="AON58" s="4"/>
      <c r="AOO58" s="4"/>
      <c r="AOP58" s="4"/>
      <c r="AOQ58" s="4"/>
      <c r="AOR58" s="4"/>
      <c r="AOS58" s="4"/>
      <c r="AOT58" s="4"/>
      <c r="AOU58" s="4"/>
      <c r="AOV58" s="4"/>
      <c r="AOW58" s="4"/>
      <c r="AOX58" s="4"/>
      <c r="AOY58" s="4"/>
      <c r="AOZ58" s="4"/>
      <c r="APA58" s="4"/>
      <c r="APB58" s="4"/>
      <c r="APC58" s="4"/>
      <c r="APD58" s="4"/>
      <c r="APE58" s="4"/>
      <c r="APF58" s="4"/>
      <c r="APG58" s="4"/>
      <c r="APH58" s="4"/>
      <c r="API58" s="4"/>
      <c r="APJ58" s="4"/>
      <c r="APK58" s="4"/>
      <c r="APL58" s="4"/>
      <c r="APM58" s="4"/>
      <c r="APN58" s="4"/>
      <c r="APO58" s="4"/>
      <c r="APP58" s="4"/>
      <c r="APQ58" s="4"/>
      <c r="APR58" s="4"/>
      <c r="APS58" s="4"/>
      <c r="APT58" s="4"/>
      <c r="APU58" s="4"/>
      <c r="APV58" s="4"/>
      <c r="APW58" s="4"/>
      <c r="APX58" s="4"/>
      <c r="APY58" s="4"/>
      <c r="APZ58" s="4"/>
      <c r="AQA58" s="4"/>
      <c r="AQB58" s="4"/>
      <c r="AQC58" s="4"/>
      <c r="AQD58" s="4"/>
      <c r="AQE58" s="4"/>
      <c r="AQF58" s="4"/>
      <c r="AQG58" s="4"/>
      <c r="AQH58" s="4"/>
      <c r="AQI58" s="4"/>
      <c r="AQJ58" s="4"/>
      <c r="AQK58" s="4"/>
      <c r="AQL58" s="4"/>
      <c r="AQM58" s="4"/>
      <c r="AQN58" s="4"/>
      <c r="AQO58" s="4"/>
      <c r="AQP58" s="4"/>
      <c r="AQQ58" s="4"/>
      <c r="AQR58" s="4"/>
      <c r="AQS58" s="4"/>
      <c r="AQT58" s="4"/>
      <c r="AQU58" s="4"/>
      <c r="AQV58" s="4"/>
      <c r="AQW58" s="4"/>
      <c r="AQX58" s="4"/>
      <c r="AQY58" s="4"/>
      <c r="AQZ58" s="4"/>
      <c r="ARA58" s="4"/>
      <c r="ARB58" s="4"/>
      <c r="ARC58" s="4"/>
      <c r="ARD58" s="4"/>
      <c r="ARE58" s="4"/>
      <c r="ARF58" s="4"/>
      <c r="ARG58" s="4"/>
      <c r="ARH58" s="4"/>
      <c r="ARI58" s="4"/>
      <c r="ARJ58" s="4"/>
      <c r="ARK58" s="4"/>
      <c r="ARL58" s="4"/>
      <c r="ARM58" s="4"/>
      <c r="ARN58" s="4"/>
      <c r="ARO58" s="4"/>
      <c r="ARP58" s="4"/>
      <c r="ARQ58" s="4"/>
      <c r="ARR58" s="4"/>
      <c r="ARS58" s="4"/>
      <c r="ART58" s="4"/>
      <c r="ARU58" s="4"/>
      <c r="ARV58" s="4"/>
      <c r="ARW58" s="4"/>
      <c r="ARX58" s="4"/>
      <c r="ARY58" s="4"/>
      <c r="ARZ58" s="4"/>
      <c r="ASA58" s="4"/>
      <c r="ASB58" s="4"/>
      <c r="ASC58" s="4"/>
      <c r="ASD58" s="4"/>
      <c r="ASE58" s="4"/>
      <c r="ASF58" s="4"/>
      <c r="ASG58" s="4"/>
      <c r="ASH58" s="4"/>
      <c r="ASI58" s="4"/>
      <c r="ASJ58" s="4"/>
      <c r="ASK58" s="4"/>
      <c r="ASL58" s="4"/>
      <c r="ASM58" s="4"/>
      <c r="ASN58" s="4"/>
      <c r="ASO58" s="4"/>
      <c r="ASP58" s="4"/>
      <c r="ASQ58" s="4"/>
      <c r="ASR58" s="4"/>
      <c r="ASS58" s="4"/>
      <c r="AST58" s="4"/>
      <c r="ASU58" s="4"/>
      <c r="ASV58" s="4"/>
      <c r="ASW58" s="4"/>
      <c r="ASX58" s="4"/>
      <c r="ASY58" s="4"/>
      <c r="ASZ58" s="4"/>
      <c r="ATA58" s="4"/>
      <c r="ATB58" s="4"/>
      <c r="ATC58" s="4"/>
      <c r="ATD58" s="4"/>
      <c r="ATE58" s="4"/>
      <c r="ATF58" s="4"/>
      <c r="ATG58" s="4"/>
      <c r="ATH58" s="4"/>
      <c r="ATI58" s="4"/>
      <c r="ATJ58" s="4"/>
      <c r="ATK58" s="4"/>
      <c r="ATL58" s="4"/>
      <c r="ATM58" s="4"/>
      <c r="ATN58" s="4"/>
      <c r="ATO58" s="4"/>
      <c r="ATP58" s="4"/>
      <c r="ATQ58" s="4"/>
      <c r="ATR58" s="4"/>
      <c r="ATS58" s="4"/>
      <c r="ATT58" s="4"/>
      <c r="ATU58" s="4"/>
      <c r="ATV58" s="4"/>
      <c r="ATW58" s="4"/>
      <c r="ATX58" s="4"/>
      <c r="ATY58" s="4"/>
      <c r="ATZ58" s="4"/>
      <c r="AUA58" s="4"/>
      <c r="AUB58" s="4"/>
      <c r="AUC58" s="4"/>
      <c r="AUD58" s="4"/>
      <c r="AUE58" s="4"/>
      <c r="AUF58" s="4"/>
      <c r="AUG58" s="4"/>
      <c r="AUH58" s="4"/>
      <c r="AUI58" s="4"/>
      <c r="AUJ58" s="4"/>
      <c r="AUK58" s="4"/>
      <c r="AUL58" s="4"/>
      <c r="AUM58" s="4"/>
      <c r="AUN58" s="4"/>
      <c r="AUO58" s="4"/>
      <c r="AUP58" s="4"/>
      <c r="AUQ58" s="4"/>
      <c r="AUR58" s="4"/>
      <c r="AUS58" s="4"/>
      <c r="AUT58" s="4"/>
      <c r="AUU58" s="4"/>
      <c r="AUV58" s="4"/>
      <c r="AUW58" s="4"/>
      <c r="AUX58" s="4"/>
      <c r="AUY58" s="4"/>
      <c r="AUZ58" s="4"/>
      <c r="AVA58" s="4"/>
      <c r="AVB58" s="4"/>
      <c r="AVC58" s="4"/>
      <c r="AVD58" s="4"/>
      <c r="AVE58" s="4"/>
      <c r="AVF58" s="4"/>
      <c r="AVG58" s="4"/>
      <c r="AVH58" s="4"/>
      <c r="AVI58" s="4"/>
      <c r="AVJ58" s="4"/>
      <c r="AVK58" s="4"/>
      <c r="AVL58" s="4"/>
      <c r="AVM58" s="4"/>
      <c r="AVN58" s="4"/>
      <c r="AVO58" s="4"/>
      <c r="AVP58" s="4"/>
      <c r="AVQ58" s="4"/>
      <c r="AVR58" s="4"/>
      <c r="AVS58" s="4"/>
      <c r="AVT58" s="4"/>
      <c r="AVU58" s="4"/>
      <c r="AVV58" s="4"/>
      <c r="AVW58" s="4"/>
      <c r="AVX58" s="4"/>
      <c r="AVY58" s="4"/>
      <c r="AVZ58" s="4"/>
      <c r="AWA58" s="4"/>
      <c r="AWB58" s="4"/>
      <c r="AWC58" s="4"/>
      <c r="AWD58" s="4"/>
      <c r="AWE58" s="4"/>
    </row>
    <row r="59" spans="1:1279" s="8" customFormat="1" ht="17.25" customHeight="1" x14ac:dyDescent="0.25">
      <c r="A59" s="9"/>
      <c r="B59" s="388" t="s">
        <v>12</v>
      </c>
      <c r="C59" s="388"/>
      <c r="D59" s="388"/>
      <c r="E59" s="388"/>
      <c r="F59" s="388"/>
      <c r="G59" s="71">
        <f>K59/K51</f>
        <v>0.44411346557443637</v>
      </c>
      <c r="H59" s="389">
        <f>(K59/K37)*H37</f>
        <v>5.5103999999999997</v>
      </c>
      <c r="I59" s="389"/>
      <c r="K59" s="390">
        <f>Q64</f>
        <v>1.8368</v>
      </c>
      <c r="L59" s="390"/>
      <c r="M59" s="50"/>
      <c r="N59" s="391">
        <f>(K59/K37)*N37</f>
        <v>0.22989174078780175</v>
      </c>
      <c r="O59" s="391"/>
      <c r="P59" s="50"/>
      <c r="Q59" s="67">
        <f>(K59/K37)*Q37</f>
        <v>1.1669631512071155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  <c r="AMK59" s="4"/>
      <c r="AML59" s="4"/>
      <c r="AMM59" s="4"/>
      <c r="AMN59" s="4"/>
      <c r="AMO59" s="4"/>
      <c r="AMP59" s="4"/>
      <c r="AMQ59" s="4"/>
      <c r="AMR59" s="4"/>
      <c r="AMS59" s="4"/>
      <c r="AMT59" s="4"/>
      <c r="AMU59" s="4"/>
      <c r="AMV59" s="4"/>
      <c r="AMW59" s="4"/>
      <c r="AMX59" s="4"/>
      <c r="AMY59" s="4"/>
      <c r="AMZ59" s="4"/>
      <c r="ANA59" s="4"/>
      <c r="ANB59" s="4"/>
      <c r="ANC59" s="4"/>
      <c r="AND59" s="4"/>
      <c r="ANE59" s="4"/>
      <c r="ANF59" s="4"/>
      <c r="ANG59" s="4"/>
      <c r="ANH59" s="4"/>
      <c r="ANI59" s="4"/>
      <c r="ANJ59" s="4"/>
      <c r="ANK59" s="4"/>
      <c r="ANL59" s="4"/>
      <c r="ANM59" s="4"/>
      <c r="ANN59" s="4"/>
      <c r="ANO59" s="4"/>
      <c r="ANP59" s="4"/>
      <c r="ANQ59" s="4"/>
      <c r="ANR59" s="4"/>
      <c r="ANS59" s="4"/>
      <c r="ANT59" s="4"/>
      <c r="ANU59" s="4"/>
      <c r="ANV59" s="4"/>
      <c r="ANW59" s="4"/>
      <c r="ANX59" s="4"/>
      <c r="ANY59" s="4"/>
      <c r="ANZ59" s="4"/>
      <c r="AOA59" s="4"/>
      <c r="AOB59" s="4"/>
      <c r="AOC59" s="4"/>
      <c r="AOD59" s="4"/>
      <c r="AOE59" s="4"/>
      <c r="AOF59" s="4"/>
      <c r="AOG59" s="4"/>
      <c r="AOH59" s="4"/>
      <c r="AOI59" s="4"/>
      <c r="AOJ59" s="4"/>
      <c r="AOK59" s="4"/>
      <c r="AOL59" s="4"/>
      <c r="AOM59" s="4"/>
      <c r="AON59" s="4"/>
      <c r="AOO59" s="4"/>
      <c r="AOP59" s="4"/>
      <c r="AOQ59" s="4"/>
      <c r="AOR59" s="4"/>
      <c r="AOS59" s="4"/>
      <c r="AOT59" s="4"/>
      <c r="AOU59" s="4"/>
      <c r="AOV59" s="4"/>
      <c r="AOW59" s="4"/>
      <c r="AOX59" s="4"/>
      <c r="AOY59" s="4"/>
      <c r="AOZ59" s="4"/>
      <c r="APA59" s="4"/>
      <c r="APB59" s="4"/>
      <c r="APC59" s="4"/>
      <c r="APD59" s="4"/>
      <c r="APE59" s="4"/>
      <c r="APF59" s="4"/>
      <c r="APG59" s="4"/>
      <c r="APH59" s="4"/>
      <c r="API59" s="4"/>
      <c r="APJ59" s="4"/>
      <c r="APK59" s="4"/>
      <c r="APL59" s="4"/>
      <c r="APM59" s="4"/>
      <c r="APN59" s="4"/>
      <c r="APO59" s="4"/>
      <c r="APP59" s="4"/>
      <c r="APQ59" s="4"/>
      <c r="APR59" s="4"/>
      <c r="APS59" s="4"/>
      <c r="APT59" s="4"/>
      <c r="APU59" s="4"/>
      <c r="APV59" s="4"/>
      <c r="APW59" s="4"/>
      <c r="APX59" s="4"/>
      <c r="APY59" s="4"/>
      <c r="APZ59" s="4"/>
      <c r="AQA59" s="4"/>
      <c r="AQB59" s="4"/>
      <c r="AQC59" s="4"/>
      <c r="AQD59" s="4"/>
      <c r="AQE59" s="4"/>
      <c r="AQF59" s="4"/>
      <c r="AQG59" s="4"/>
      <c r="AQH59" s="4"/>
      <c r="AQI59" s="4"/>
      <c r="AQJ59" s="4"/>
      <c r="AQK59" s="4"/>
      <c r="AQL59" s="4"/>
      <c r="AQM59" s="4"/>
      <c r="AQN59" s="4"/>
      <c r="AQO59" s="4"/>
      <c r="AQP59" s="4"/>
      <c r="AQQ59" s="4"/>
      <c r="AQR59" s="4"/>
      <c r="AQS59" s="4"/>
      <c r="AQT59" s="4"/>
      <c r="AQU59" s="4"/>
      <c r="AQV59" s="4"/>
      <c r="AQW59" s="4"/>
      <c r="AQX59" s="4"/>
      <c r="AQY59" s="4"/>
      <c r="AQZ59" s="4"/>
      <c r="ARA59" s="4"/>
      <c r="ARB59" s="4"/>
      <c r="ARC59" s="4"/>
      <c r="ARD59" s="4"/>
      <c r="ARE59" s="4"/>
      <c r="ARF59" s="4"/>
      <c r="ARG59" s="4"/>
      <c r="ARH59" s="4"/>
      <c r="ARI59" s="4"/>
      <c r="ARJ59" s="4"/>
      <c r="ARK59" s="4"/>
      <c r="ARL59" s="4"/>
      <c r="ARM59" s="4"/>
      <c r="ARN59" s="4"/>
      <c r="ARO59" s="4"/>
      <c r="ARP59" s="4"/>
      <c r="ARQ59" s="4"/>
      <c r="ARR59" s="4"/>
      <c r="ARS59" s="4"/>
      <c r="ART59" s="4"/>
      <c r="ARU59" s="4"/>
      <c r="ARV59" s="4"/>
      <c r="ARW59" s="4"/>
      <c r="ARX59" s="4"/>
      <c r="ARY59" s="4"/>
      <c r="ARZ59" s="4"/>
      <c r="ASA59" s="4"/>
      <c r="ASB59" s="4"/>
      <c r="ASC59" s="4"/>
      <c r="ASD59" s="4"/>
      <c r="ASE59" s="4"/>
      <c r="ASF59" s="4"/>
      <c r="ASG59" s="4"/>
      <c r="ASH59" s="4"/>
      <c r="ASI59" s="4"/>
      <c r="ASJ59" s="4"/>
      <c r="ASK59" s="4"/>
      <c r="ASL59" s="4"/>
      <c r="ASM59" s="4"/>
      <c r="ASN59" s="4"/>
      <c r="ASO59" s="4"/>
      <c r="ASP59" s="4"/>
      <c r="ASQ59" s="4"/>
      <c r="ASR59" s="4"/>
      <c r="ASS59" s="4"/>
      <c r="AST59" s="4"/>
      <c r="ASU59" s="4"/>
      <c r="ASV59" s="4"/>
      <c r="ASW59" s="4"/>
      <c r="ASX59" s="4"/>
      <c r="ASY59" s="4"/>
      <c r="ASZ59" s="4"/>
      <c r="ATA59" s="4"/>
      <c r="ATB59" s="4"/>
      <c r="ATC59" s="4"/>
      <c r="ATD59" s="4"/>
      <c r="ATE59" s="4"/>
      <c r="ATF59" s="4"/>
      <c r="ATG59" s="4"/>
      <c r="ATH59" s="4"/>
      <c r="ATI59" s="4"/>
      <c r="ATJ59" s="4"/>
      <c r="ATK59" s="4"/>
      <c r="ATL59" s="4"/>
      <c r="ATM59" s="4"/>
      <c r="ATN59" s="4"/>
      <c r="ATO59" s="4"/>
      <c r="ATP59" s="4"/>
      <c r="ATQ59" s="4"/>
      <c r="ATR59" s="4"/>
      <c r="ATS59" s="4"/>
      <c r="ATT59" s="4"/>
      <c r="ATU59" s="4"/>
      <c r="ATV59" s="4"/>
      <c r="ATW59" s="4"/>
      <c r="ATX59" s="4"/>
      <c r="ATY59" s="4"/>
      <c r="ATZ59" s="4"/>
      <c r="AUA59" s="4"/>
      <c r="AUB59" s="4"/>
      <c r="AUC59" s="4"/>
      <c r="AUD59" s="4"/>
      <c r="AUE59" s="4"/>
      <c r="AUF59" s="4"/>
      <c r="AUG59" s="4"/>
      <c r="AUH59" s="4"/>
      <c r="AUI59" s="4"/>
      <c r="AUJ59" s="4"/>
      <c r="AUK59" s="4"/>
      <c r="AUL59" s="4"/>
      <c r="AUM59" s="4"/>
      <c r="AUN59" s="4"/>
      <c r="AUO59" s="4"/>
      <c r="AUP59" s="4"/>
      <c r="AUQ59" s="4"/>
      <c r="AUR59" s="4"/>
      <c r="AUS59" s="4"/>
      <c r="AUT59" s="4"/>
      <c r="AUU59" s="4"/>
      <c r="AUV59" s="4"/>
      <c r="AUW59" s="4"/>
      <c r="AUX59" s="4"/>
      <c r="AUY59" s="4"/>
      <c r="AUZ59" s="4"/>
      <c r="AVA59" s="4"/>
      <c r="AVB59" s="4"/>
      <c r="AVC59" s="4"/>
      <c r="AVD59" s="4"/>
      <c r="AVE59" s="4"/>
      <c r="AVF59" s="4"/>
      <c r="AVG59" s="4"/>
      <c r="AVH59" s="4"/>
      <c r="AVI59" s="4"/>
      <c r="AVJ59" s="4"/>
      <c r="AVK59" s="4"/>
      <c r="AVL59" s="4"/>
      <c r="AVM59" s="4"/>
      <c r="AVN59" s="4"/>
      <c r="AVO59" s="4"/>
      <c r="AVP59" s="4"/>
      <c r="AVQ59" s="4"/>
      <c r="AVR59" s="4"/>
      <c r="AVS59" s="4"/>
      <c r="AVT59" s="4"/>
      <c r="AVU59" s="4"/>
      <c r="AVV59" s="4"/>
      <c r="AVW59" s="4"/>
      <c r="AVX59" s="4"/>
      <c r="AVY59" s="4"/>
      <c r="AVZ59" s="4"/>
      <c r="AWA59" s="4"/>
      <c r="AWB59" s="4"/>
      <c r="AWC59" s="4"/>
      <c r="AWD59" s="4"/>
      <c r="AWE59" s="4"/>
    </row>
    <row r="60" spans="1:1279" s="8" customFormat="1" ht="17.25" customHeight="1" x14ac:dyDescent="0.25">
      <c r="A60" s="9"/>
      <c r="B60" s="94"/>
      <c r="C60" s="72"/>
      <c r="D60" s="94"/>
      <c r="E60" s="94"/>
      <c r="F60" s="94"/>
      <c r="G60" s="52"/>
      <c r="H60" s="167"/>
      <c r="I60" s="167"/>
      <c r="K60" s="159"/>
      <c r="L60" s="159"/>
      <c r="M60" s="50"/>
      <c r="N60" s="153"/>
      <c r="O60" s="149"/>
      <c r="P60" s="50"/>
      <c r="Q60" s="67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  <c r="AMK60" s="4"/>
      <c r="AML60" s="4"/>
      <c r="AMM60" s="4"/>
      <c r="AMN60" s="4"/>
      <c r="AMO60" s="4"/>
      <c r="AMP60" s="4"/>
      <c r="AMQ60" s="4"/>
      <c r="AMR60" s="4"/>
      <c r="AMS60" s="4"/>
      <c r="AMT60" s="4"/>
      <c r="AMU60" s="4"/>
      <c r="AMV60" s="4"/>
      <c r="AMW60" s="4"/>
      <c r="AMX60" s="4"/>
      <c r="AMY60" s="4"/>
      <c r="AMZ60" s="4"/>
      <c r="ANA60" s="4"/>
      <c r="ANB60" s="4"/>
      <c r="ANC60" s="4"/>
      <c r="AND60" s="4"/>
      <c r="ANE60" s="4"/>
      <c r="ANF60" s="4"/>
      <c r="ANG60" s="4"/>
      <c r="ANH60" s="4"/>
      <c r="ANI60" s="4"/>
      <c r="ANJ60" s="4"/>
      <c r="ANK60" s="4"/>
      <c r="ANL60" s="4"/>
      <c r="ANM60" s="4"/>
      <c r="ANN60" s="4"/>
      <c r="ANO60" s="4"/>
      <c r="ANP60" s="4"/>
      <c r="ANQ60" s="4"/>
      <c r="ANR60" s="4"/>
      <c r="ANS60" s="4"/>
      <c r="ANT60" s="4"/>
      <c r="ANU60" s="4"/>
      <c r="ANV60" s="4"/>
      <c r="ANW60" s="4"/>
      <c r="ANX60" s="4"/>
      <c r="ANY60" s="4"/>
      <c r="ANZ60" s="4"/>
      <c r="AOA60" s="4"/>
      <c r="AOB60" s="4"/>
      <c r="AOC60" s="4"/>
      <c r="AOD60" s="4"/>
      <c r="AOE60" s="4"/>
      <c r="AOF60" s="4"/>
      <c r="AOG60" s="4"/>
      <c r="AOH60" s="4"/>
      <c r="AOI60" s="4"/>
      <c r="AOJ60" s="4"/>
      <c r="AOK60" s="4"/>
      <c r="AOL60" s="4"/>
      <c r="AOM60" s="4"/>
      <c r="AON60" s="4"/>
      <c r="AOO60" s="4"/>
      <c r="AOP60" s="4"/>
      <c r="AOQ60" s="4"/>
      <c r="AOR60" s="4"/>
      <c r="AOS60" s="4"/>
      <c r="AOT60" s="4"/>
      <c r="AOU60" s="4"/>
      <c r="AOV60" s="4"/>
      <c r="AOW60" s="4"/>
      <c r="AOX60" s="4"/>
      <c r="AOY60" s="4"/>
      <c r="AOZ60" s="4"/>
      <c r="APA60" s="4"/>
      <c r="APB60" s="4"/>
      <c r="APC60" s="4"/>
      <c r="APD60" s="4"/>
      <c r="APE60" s="4"/>
      <c r="APF60" s="4"/>
      <c r="APG60" s="4"/>
      <c r="APH60" s="4"/>
      <c r="API60" s="4"/>
      <c r="APJ60" s="4"/>
      <c r="APK60" s="4"/>
      <c r="APL60" s="4"/>
      <c r="APM60" s="4"/>
      <c r="APN60" s="4"/>
      <c r="APO60" s="4"/>
      <c r="APP60" s="4"/>
      <c r="APQ60" s="4"/>
      <c r="APR60" s="4"/>
      <c r="APS60" s="4"/>
      <c r="APT60" s="4"/>
      <c r="APU60" s="4"/>
      <c r="APV60" s="4"/>
      <c r="APW60" s="4"/>
      <c r="APX60" s="4"/>
      <c r="APY60" s="4"/>
      <c r="APZ60" s="4"/>
      <c r="AQA60" s="4"/>
      <c r="AQB60" s="4"/>
      <c r="AQC60" s="4"/>
      <c r="AQD60" s="4"/>
      <c r="AQE60" s="4"/>
      <c r="AQF60" s="4"/>
      <c r="AQG60" s="4"/>
      <c r="AQH60" s="4"/>
      <c r="AQI60" s="4"/>
      <c r="AQJ60" s="4"/>
      <c r="AQK60" s="4"/>
      <c r="AQL60" s="4"/>
      <c r="AQM60" s="4"/>
      <c r="AQN60" s="4"/>
      <c r="AQO60" s="4"/>
      <c r="AQP60" s="4"/>
      <c r="AQQ60" s="4"/>
      <c r="AQR60" s="4"/>
      <c r="AQS60" s="4"/>
      <c r="AQT60" s="4"/>
      <c r="AQU60" s="4"/>
      <c r="AQV60" s="4"/>
      <c r="AQW60" s="4"/>
      <c r="AQX60" s="4"/>
      <c r="AQY60" s="4"/>
      <c r="AQZ60" s="4"/>
      <c r="ARA60" s="4"/>
      <c r="ARB60" s="4"/>
      <c r="ARC60" s="4"/>
      <c r="ARD60" s="4"/>
      <c r="ARE60" s="4"/>
      <c r="ARF60" s="4"/>
      <c r="ARG60" s="4"/>
      <c r="ARH60" s="4"/>
      <c r="ARI60" s="4"/>
      <c r="ARJ60" s="4"/>
      <c r="ARK60" s="4"/>
      <c r="ARL60" s="4"/>
      <c r="ARM60" s="4"/>
      <c r="ARN60" s="4"/>
      <c r="ARO60" s="4"/>
      <c r="ARP60" s="4"/>
      <c r="ARQ60" s="4"/>
      <c r="ARR60" s="4"/>
      <c r="ARS60" s="4"/>
      <c r="ART60" s="4"/>
      <c r="ARU60" s="4"/>
      <c r="ARV60" s="4"/>
      <c r="ARW60" s="4"/>
      <c r="ARX60" s="4"/>
      <c r="ARY60" s="4"/>
      <c r="ARZ60" s="4"/>
      <c r="ASA60" s="4"/>
      <c r="ASB60" s="4"/>
      <c r="ASC60" s="4"/>
      <c r="ASD60" s="4"/>
      <c r="ASE60" s="4"/>
      <c r="ASF60" s="4"/>
      <c r="ASG60" s="4"/>
      <c r="ASH60" s="4"/>
      <c r="ASI60" s="4"/>
      <c r="ASJ60" s="4"/>
      <c r="ASK60" s="4"/>
      <c r="ASL60" s="4"/>
      <c r="ASM60" s="4"/>
      <c r="ASN60" s="4"/>
      <c r="ASO60" s="4"/>
      <c r="ASP60" s="4"/>
      <c r="ASQ60" s="4"/>
      <c r="ASR60" s="4"/>
      <c r="ASS60" s="4"/>
      <c r="AST60" s="4"/>
      <c r="ASU60" s="4"/>
      <c r="ASV60" s="4"/>
      <c r="ASW60" s="4"/>
      <c r="ASX60" s="4"/>
      <c r="ASY60" s="4"/>
      <c r="ASZ60" s="4"/>
      <c r="ATA60" s="4"/>
      <c r="ATB60" s="4"/>
      <c r="ATC60" s="4"/>
      <c r="ATD60" s="4"/>
      <c r="ATE60" s="4"/>
      <c r="ATF60" s="4"/>
      <c r="ATG60" s="4"/>
      <c r="ATH60" s="4"/>
      <c r="ATI60" s="4"/>
      <c r="ATJ60" s="4"/>
      <c r="ATK60" s="4"/>
      <c r="ATL60" s="4"/>
      <c r="ATM60" s="4"/>
      <c r="ATN60" s="4"/>
      <c r="ATO60" s="4"/>
      <c r="ATP60" s="4"/>
      <c r="ATQ60" s="4"/>
      <c r="ATR60" s="4"/>
      <c r="ATS60" s="4"/>
      <c r="ATT60" s="4"/>
      <c r="ATU60" s="4"/>
      <c r="ATV60" s="4"/>
      <c r="ATW60" s="4"/>
      <c r="ATX60" s="4"/>
      <c r="ATY60" s="4"/>
      <c r="ATZ60" s="4"/>
      <c r="AUA60" s="4"/>
      <c r="AUB60" s="4"/>
      <c r="AUC60" s="4"/>
      <c r="AUD60" s="4"/>
      <c r="AUE60" s="4"/>
      <c r="AUF60" s="4"/>
      <c r="AUG60" s="4"/>
      <c r="AUH60" s="4"/>
      <c r="AUI60" s="4"/>
      <c r="AUJ60" s="4"/>
      <c r="AUK60" s="4"/>
      <c r="AUL60" s="4"/>
      <c r="AUM60" s="4"/>
      <c r="AUN60" s="4"/>
      <c r="AUO60" s="4"/>
      <c r="AUP60" s="4"/>
      <c r="AUQ60" s="4"/>
      <c r="AUR60" s="4"/>
      <c r="AUS60" s="4"/>
      <c r="AUT60" s="4"/>
      <c r="AUU60" s="4"/>
      <c r="AUV60" s="4"/>
      <c r="AUW60" s="4"/>
      <c r="AUX60" s="4"/>
      <c r="AUY60" s="4"/>
      <c r="AUZ60" s="4"/>
      <c r="AVA60" s="4"/>
      <c r="AVB60" s="4"/>
      <c r="AVC60" s="4"/>
      <c r="AVD60" s="4"/>
      <c r="AVE60" s="4"/>
      <c r="AVF60" s="4"/>
      <c r="AVG60" s="4"/>
      <c r="AVH60" s="4"/>
      <c r="AVI60" s="4"/>
      <c r="AVJ60" s="4"/>
      <c r="AVK60" s="4"/>
      <c r="AVL60" s="4"/>
      <c r="AVM60" s="4"/>
      <c r="AVN60" s="4"/>
      <c r="AVO60" s="4"/>
      <c r="AVP60" s="4"/>
      <c r="AVQ60" s="4"/>
      <c r="AVR60" s="4"/>
      <c r="AVS60" s="4"/>
      <c r="AVT60" s="4"/>
      <c r="AVU60" s="4"/>
      <c r="AVV60" s="4"/>
      <c r="AVW60" s="4"/>
      <c r="AVX60" s="4"/>
      <c r="AVY60" s="4"/>
      <c r="AVZ60" s="4"/>
      <c r="AWA60" s="4"/>
      <c r="AWB60" s="4"/>
      <c r="AWC60" s="4"/>
      <c r="AWD60" s="4"/>
      <c r="AWE60" s="4"/>
    </row>
    <row r="61" spans="1:1279" s="8" customFormat="1" ht="17.25" customHeight="1" x14ac:dyDescent="0.25">
      <c r="A61" s="9"/>
      <c r="B61" s="388" t="s">
        <v>13</v>
      </c>
      <c r="C61" s="388"/>
      <c r="D61" s="388"/>
      <c r="E61" s="388"/>
      <c r="F61" s="388"/>
      <c r="G61" s="71">
        <f>K61/K51</f>
        <v>0.39773881253808135</v>
      </c>
      <c r="H61" s="389">
        <f>(K61/K37)*H37</f>
        <v>4.9350000000000005</v>
      </c>
      <c r="I61" s="389"/>
      <c r="K61" s="390">
        <f>I65</f>
        <v>1.645</v>
      </c>
      <c r="L61" s="390"/>
      <c r="M61" s="50"/>
      <c r="N61" s="391">
        <f>(K61/K37)*N37</f>
        <v>0.20588627700127066</v>
      </c>
      <c r="O61" s="391"/>
      <c r="P61" s="50"/>
      <c r="Q61" s="67">
        <f>(K61/K37)*Q37</f>
        <v>1.0451080050825921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  <c r="AMK61" s="4"/>
      <c r="AML61" s="4"/>
      <c r="AMM61" s="4"/>
      <c r="AMN61" s="4"/>
      <c r="AMO61" s="4"/>
      <c r="AMP61" s="4"/>
      <c r="AMQ61" s="4"/>
      <c r="AMR61" s="4"/>
      <c r="AMS61" s="4"/>
      <c r="AMT61" s="4"/>
      <c r="AMU61" s="4"/>
      <c r="AMV61" s="4"/>
      <c r="AMW61" s="4"/>
      <c r="AMX61" s="4"/>
      <c r="AMY61" s="4"/>
      <c r="AMZ61" s="4"/>
      <c r="ANA61" s="4"/>
      <c r="ANB61" s="4"/>
      <c r="ANC61" s="4"/>
      <c r="AND61" s="4"/>
      <c r="ANE61" s="4"/>
      <c r="ANF61" s="4"/>
      <c r="ANG61" s="4"/>
      <c r="ANH61" s="4"/>
      <c r="ANI61" s="4"/>
      <c r="ANJ61" s="4"/>
      <c r="ANK61" s="4"/>
      <c r="ANL61" s="4"/>
      <c r="ANM61" s="4"/>
      <c r="ANN61" s="4"/>
      <c r="ANO61" s="4"/>
      <c r="ANP61" s="4"/>
      <c r="ANQ61" s="4"/>
      <c r="ANR61" s="4"/>
      <c r="ANS61" s="4"/>
      <c r="ANT61" s="4"/>
      <c r="ANU61" s="4"/>
      <c r="ANV61" s="4"/>
      <c r="ANW61" s="4"/>
      <c r="ANX61" s="4"/>
      <c r="ANY61" s="4"/>
      <c r="ANZ61" s="4"/>
      <c r="AOA61" s="4"/>
      <c r="AOB61" s="4"/>
      <c r="AOC61" s="4"/>
      <c r="AOD61" s="4"/>
      <c r="AOE61" s="4"/>
      <c r="AOF61" s="4"/>
      <c r="AOG61" s="4"/>
      <c r="AOH61" s="4"/>
      <c r="AOI61" s="4"/>
      <c r="AOJ61" s="4"/>
      <c r="AOK61" s="4"/>
      <c r="AOL61" s="4"/>
      <c r="AOM61" s="4"/>
      <c r="AON61" s="4"/>
      <c r="AOO61" s="4"/>
      <c r="AOP61" s="4"/>
      <c r="AOQ61" s="4"/>
      <c r="AOR61" s="4"/>
      <c r="AOS61" s="4"/>
      <c r="AOT61" s="4"/>
      <c r="AOU61" s="4"/>
      <c r="AOV61" s="4"/>
      <c r="AOW61" s="4"/>
      <c r="AOX61" s="4"/>
      <c r="AOY61" s="4"/>
      <c r="AOZ61" s="4"/>
      <c r="APA61" s="4"/>
      <c r="APB61" s="4"/>
      <c r="APC61" s="4"/>
      <c r="APD61" s="4"/>
      <c r="APE61" s="4"/>
      <c r="APF61" s="4"/>
      <c r="APG61" s="4"/>
      <c r="APH61" s="4"/>
      <c r="API61" s="4"/>
      <c r="APJ61" s="4"/>
      <c r="APK61" s="4"/>
      <c r="APL61" s="4"/>
      <c r="APM61" s="4"/>
      <c r="APN61" s="4"/>
      <c r="APO61" s="4"/>
      <c r="APP61" s="4"/>
      <c r="APQ61" s="4"/>
      <c r="APR61" s="4"/>
      <c r="APS61" s="4"/>
      <c r="APT61" s="4"/>
      <c r="APU61" s="4"/>
      <c r="APV61" s="4"/>
      <c r="APW61" s="4"/>
      <c r="APX61" s="4"/>
      <c r="APY61" s="4"/>
      <c r="APZ61" s="4"/>
      <c r="AQA61" s="4"/>
      <c r="AQB61" s="4"/>
      <c r="AQC61" s="4"/>
      <c r="AQD61" s="4"/>
      <c r="AQE61" s="4"/>
      <c r="AQF61" s="4"/>
      <c r="AQG61" s="4"/>
      <c r="AQH61" s="4"/>
      <c r="AQI61" s="4"/>
      <c r="AQJ61" s="4"/>
      <c r="AQK61" s="4"/>
      <c r="AQL61" s="4"/>
      <c r="AQM61" s="4"/>
      <c r="AQN61" s="4"/>
      <c r="AQO61" s="4"/>
      <c r="AQP61" s="4"/>
      <c r="AQQ61" s="4"/>
      <c r="AQR61" s="4"/>
      <c r="AQS61" s="4"/>
      <c r="AQT61" s="4"/>
      <c r="AQU61" s="4"/>
      <c r="AQV61" s="4"/>
      <c r="AQW61" s="4"/>
      <c r="AQX61" s="4"/>
      <c r="AQY61" s="4"/>
      <c r="AQZ61" s="4"/>
      <c r="ARA61" s="4"/>
      <c r="ARB61" s="4"/>
      <c r="ARC61" s="4"/>
      <c r="ARD61" s="4"/>
      <c r="ARE61" s="4"/>
      <c r="ARF61" s="4"/>
      <c r="ARG61" s="4"/>
      <c r="ARH61" s="4"/>
      <c r="ARI61" s="4"/>
      <c r="ARJ61" s="4"/>
      <c r="ARK61" s="4"/>
      <c r="ARL61" s="4"/>
      <c r="ARM61" s="4"/>
      <c r="ARN61" s="4"/>
      <c r="ARO61" s="4"/>
      <c r="ARP61" s="4"/>
      <c r="ARQ61" s="4"/>
      <c r="ARR61" s="4"/>
      <c r="ARS61" s="4"/>
      <c r="ART61" s="4"/>
      <c r="ARU61" s="4"/>
      <c r="ARV61" s="4"/>
      <c r="ARW61" s="4"/>
      <c r="ARX61" s="4"/>
      <c r="ARY61" s="4"/>
      <c r="ARZ61" s="4"/>
      <c r="ASA61" s="4"/>
      <c r="ASB61" s="4"/>
      <c r="ASC61" s="4"/>
      <c r="ASD61" s="4"/>
      <c r="ASE61" s="4"/>
      <c r="ASF61" s="4"/>
      <c r="ASG61" s="4"/>
      <c r="ASH61" s="4"/>
      <c r="ASI61" s="4"/>
      <c r="ASJ61" s="4"/>
      <c r="ASK61" s="4"/>
      <c r="ASL61" s="4"/>
      <c r="ASM61" s="4"/>
      <c r="ASN61" s="4"/>
      <c r="ASO61" s="4"/>
      <c r="ASP61" s="4"/>
      <c r="ASQ61" s="4"/>
      <c r="ASR61" s="4"/>
      <c r="ASS61" s="4"/>
      <c r="AST61" s="4"/>
      <c r="ASU61" s="4"/>
      <c r="ASV61" s="4"/>
      <c r="ASW61" s="4"/>
      <c r="ASX61" s="4"/>
      <c r="ASY61" s="4"/>
      <c r="ASZ61" s="4"/>
      <c r="ATA61" s="4"/>
      <c r="ATB61" s="4"/>
      <c r="ATC61" s="4"/>
      <c r="ATD61" s="4"/>
      <c r="ATE61" s="4"/>
      <c r="ATF61" s="4"/>
      <c r="ATG61" s="4"/>
      <c r="ATH61" s="4"/>
      <c r="ATI61" s="4"/>
      <c r="ATJ61" s="4"/>
      <c r="ATK61" s="4"/>
      <c r="ATL61" s="4"/>
      <c r="ATM61" s="4"/>
      <c r="ATN61" s="4"/>
      <c r="ATO61" s="4"/>
      <c r="ATP61" s="4"/>
      <c r="ATQ61" s="4"/>
      <c r="ATR61" s="4"/>
      <c r="ATS61" s="4"/>
      <c r="ATT61" s="4"/>
      <c r="ATU61" s="4"/>
      <c r="ATV61" s="4"/>
      <c r="ATW61" s="4"/>
      <c r="ATX61" s="4"/>
      <c r="ATY61" s="4"/>
      <c r="ATZ61" s="4"/>
      <c r="AUA61" s="4"/>
      <c r="AUB61" s="4"/>
      <c r="AUC61" s="4"/>
      <c r="AUD61" s="4"/>
      <c r="AUE61" s="4"/>
      <c r="AUF61" s="4"/>
      <c r="AUG61" s="4"/>
      <c r="AUH61" s="4"/>
      <c r="AUI61" s="4"/>
      <c r="AUJ61" s="4"/>
      <c r="AUK61" s="4"/>
      <c r="AUL61" s="4"/>
      <c r="AUM61" s="4"/>
      <c r="AUN61" s="4"/>
      <c r="AUO61" s="4"/>
      <c r="AUP61" s="4"/>
      <c r="AUQ61" s="4"/>
      <c r="AUR61" s="4"/>
      <c r="AUS61" s="4"/>
      <c r="AUT61" s="4"/>
      <c r="AUU61" s="4"/>
      <c r="AUV61" s="4"/>
      <c r="AUW61" s="4"/>
      <c r="AUX61" s="4"/>
      <c r="AUY61" s="4"/>
      <c r="AUZ61" s="4"/>
      <c r="AVA61" s="4"/>
      <c r="AVB61" s="4"/>
      <c r="AVC61" s="4"/>
      <c r="AVD61" s="4"/>
      <c r="AVE61" s="4"/>
      <c r="AVF61" s="4"/>
      <c r="AVG61" s="4"/>
      <c r="AVH61" s="4"/>
      <c r="AVI61" s="4"/>
      <c r="AVJ61" s="4"/>
      <c r="AVK61" s="4"/>
      <c r="AVL61" s="4"/>
      <c r="AVM61" s="4"/>
      <c r="AVN61" s="4"/>
      <c r="AVO61" s="4"/>
      <c r="AVP61" s="4"/>
      <c r="AVQ61" s="4"/>
      <c r="AVR61" s="4"/>
      <c r="AVS61" s="4"/>
      <c r="AVT61" s="4"/>
      <c r="AVU61" s="4"/>
      <c r="AVV61" s="4"/>
      <c r="AVW61" s="4"/>
      <c r="AVX61" s="4"/>
      <c r="AVY61" s="4"/>
      <c r="AVZ61" s="4"/>
      <c r="AWA61" s="4"/>
      <c r="AWB61" s="4"/>
      <c r="AWC61" s="4"/>
      <c r="AWD61" s="4"/>
      <c r="AWE61" s="4"/>
    </row>
    <row r="62" spans="1:1279" s="8" customFormat="1" ht="17.25" customHeight="1" x14ac:dyDescent="0.25">
      <c r="A62" s="9"/>
      <c r="B62" s="91"/>
      <c r="C62" s="91"/>
      <c r="D62" s="91"/>
      <c r="E62" s="91"/>
      <c r="F62" s="91"/>
      <c r="H62" s="53"/>
      <c r="I62" s="53"/>
      <c r="K62" s="54"/>
      <c r="L62" s="54"/>
      <c r="M62" s="91"/>
      <c r="N62" s="69"/>
      <c r="O62" s="70"/>
      <c r="P62" s="91"/>
      <c r="Q62" s="63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  <c r="AMK62" s="4"/>
      <c r="AML62" s="4"/>
      <c r="AMM62" s="4"/>
      <c r="AMN62" s="4"/>
      <c r="AMO62" s="4"/>
      <c r="AMP62" s="4"/>
      <c r="AMQ62" s="4"/>
      <c r="AMR62" s="4"/>
      <c r="AMS62" s="4"/>
      <c r="AMT62" s="4"/>
      <c r="AMU62" s="4"/>
      <c r="AMV62" s="4"/>
      <c r="AMW62" s="4"/>
      <c r="AMX62" s="4"/>
      <c r="AMY62" s="4"/>
      <c r="AMZ62" s="4"/>
      <c r="ANA62" s="4"/>
      <c r="ANB62" s="4"/>
      <c r="ANC62" s="4"/>
      <c r="AND62" s="4"/>
      <c r="ANE62" s="4"/>
      <c r="ANF62" s="4"/>
      <c r="ANG62" s="4"/>
      <c r="ANH62" s="4"/>
      <c r="ANI62" s="4"/>
      <c r="ANJ62" s="4"/>
      <c r="ANK62" s="4"/>
      <c r="ANL62" s="4"/>
      <c r="ANM62" s="4"/>
      <c r="ANN62" s="4"/>
      <c r="ANO62" s="4"/>
      <c r="ANP62" s="4"/>
      <c r="ANQ62" s="4"/>
      <c r="ANR62" s="4"/>
      <c r="ANS62" s="4"/>
      <c r="ANT62" s="4"/>
      <c r="ANU62" s="4"/>
      <c r="ANV62" s="4"/>
      <c r="ANW62" s="4"/>
      <c r="ANX62" s="4"/>
      <c r="ANY62" s="4"/>
      <c r="ANZ62" s="4"/>
      <c r="AOA62" s="4"/>
      <c r="AOB62" s="4"/>
      <c r="AOC62" s="4"/>
      <c r="AOD62" s="4"/>
      <c r="AOE62" s="4"/>
      <c r="AOF62" s="4"/>
      <c r="AOG62" s="4"/>
      <c r="AOH62" s="4"/>
      <c r="AOI62" s="4"/>
      <c r="AOJ62" s="4"/>
      <c r="AOK62" s="4"/>
      <c r="AOL62" s="4"/>
      <c r="AOM62" s="4"/>
      <c r="AON62" s="4"/>
      <c r="AOO62" s="4"/>
      <c r="AOP62" s="4"/>
      <c r="AOQ62" s="4"/>
      <c r="AOR62" s="4"/>
      <c r="AOS62" s="4"/>
      <c r="AOT62" s="4"/>
      <c r="AOU62" s="4"/>
      <c r="AOV62" s="4"/>
      <c r="AOW62" s="4"/>
      <c r="AOX62" s="4"/>
      <c r="AOY62" s="4"/>
      <c r="AOZ62" s="4"/>
      <c r="APA62" s="4"/>
      <c r="APB62" s="4"/>
      <c r="APC62" s="4"/>
      <c r="APD62" s="4"/>
      <c r="APE62" s="4"/>
      <c r="APF62" s="4"/>
      <c r="APG62" s="4"/>
      <c r="APH62" s="4"/>
      <c r="API62" s="4"/>
      <c r="APJ62" s="4"/>
      <c r="APK62" s="4"/>
      <c r="APL62" s="4"/>
      <c r="APM62" s="4"/>
      <c r="APN62" s="4"/>
      <c r="APO62" s="4"/>
      <c r="APP62" s="4"/>
      <c r="APQ62" s="4"/>
      <c r="APR62" s="4"/>
      <c r="APS62" s="4"/>
      <c r="APT62" s="4"/>
      <c r="APU62" s="4"/>
      <c r="APV62" s="4"/>
      <c r="APW62" s="4"/>
      <c r="APX62" s="4"/>
      <c r="APY62" s="4"/>
      <c r="APZ62" s="4"/>
      <c r="AQA62" s="4"/>
      <c r="AQB62" s="4"/>
      <c r="AQC62" s="4"/>
      <c r="AQD62" s="4"/>
      <c r="AQE62" s="4"/>
      <c r="AQF62" s="4"/>
      <c r="AQG62" s="4"/>
      <c r="AQH62" s="4"/>
      <c r="AQI62" s="4"/>
      <c r="AQJ62" s="4"/>
      <c r="AQK62" s="4"/>
      <c r="AQL62" s="4"/>
      <c r="AQM62" s="4"/>
      <c r="AQN62" s="4"/>
      <c r="AQO62" s="4"/>
      <c r="AQP62" s="4"/>
      <c r="AQQ62" s="4"/>
      <c r="AQR62" s="4"/>
      <c r="AQS62" s="4"/>
      <c r="AQT62" s="4"/>
      <c r="AQU62" s="4"/>
      <c r="AQV62" s="4"/>
      <c r="AQW62" s="4"/>
      <c r="AQX62" s="4"/>
      <c r="AQY62" s="4"/>
      <c r="AQZ62" s="4"/>
      <c r="ARA62" s="4"/>
      <c r="ARB62" s="4"/>
      <c r="ARC62" s="4"/>
      <c r="ARD62" s="4"/>
      <c r="ARE62" s="4"/>
      <c r="ARF62" s="4"/>
      <c r="ARG62" s="4"/>
      <c r="ARH62" s="4"/>
      <c r="ARI62" s="4"/>
      <c r="ARJ62" s="4"/>
      <c r="ARK62" s="4"/>
      <c r="ARL62" s="4"/>
      <c r="ARM62" s="4"/>
      <c r="ARN62" s="4"/>
      <c r="ARO62" s="4"/>
      <c r="ARP62" s="4"/>
      <c r="ARQ62" s="4"/>
      <c r="ARR62" s="4"/>
      <c r="ARS62" s="4"/>
      <c r="ART62" s="4"/>
      <c r="ARU62" s="4"/>
      <c r="ARV62" s="4"/>
      <c r="ARW62" s="4"/>
      <c r="ARX62" s="4"/>
      <c r="ARY62" s="4"/>
      <c r="ARZ62" s="4"/>
      <c r="ASA62" s="4"/>
      <c r="ASB62" s="4"/>
      <c r="ASC62" s="4"/>
      <c r="ASD62" s="4"/>
      <c r="ASE62" s="4"/>
      <c r="ASF62" s="4"/>
      <c r="ASG62" s="4"/>
      <c r="ASH62" s="4"/>
      <c r="ASI62" s="4"/>
      <c r="ASJ62" s="4"/>
      <c r="ASK62" s="4"/>
      <c r="ASL62" s="4"/>
      <c r="ASM62" s="4"/>
      <c r="ASN62" s="4"/>
      <c r="ASO62" s="4"/>
      <c r="ASP62" s="4"/>
      <c r="ASQ62" s="4"/>
      <c r="ASR62" s="4"/>
      <c r="ASS62" s="4"/>
      <c r="AST62" s="4"/>
      <c r="ASU62" s="4"/>
      <c r="ASV62" s="4"/>
      <c r="ASW62" s="4"/>
      <c r="ASX62" s="4"/>
      <c r="ASY62" s="4"/>
      <c r="ASZ62" s="4"/>
      <c r="ATA62" s="4"/>
      <c r="ATB62" s="4"/>
      <c r="ATC62" s="4"/>
      <c r="ATD62" s="4"/>
      <c r="ATE62" s="4"/>
      <c r="ATF62" s="4"/>
      <c r="ATG62" s="4"/>
      <c r="ATH62" s="4"/>
      <c r="ATI62" s="4"/>
      <c r="ATJ62" s="4"/>
      <c r="ATK62" s="4"/>
      <c r="ATL62" s="4"/>
      <c r="ATM62" s="4"/>
      <c r="ATN62" s="4"/>
      <c r="ATO62" s="4"/>
      <c r="ATP62" s="4"/>
      <c r="ATQ62" s="4"/>
      <c r="ATR62" s="4"/>
      <c r="ATS62" s="4"/>
      <c r="ATT62" s="4"/>
      <c r="ATU62" s="4"/>
      <c r="ATV62" s="4"/>
      <c r="ATW62" s="4"/>
      <c r="ATX62" s="4"/>
      <c r="ATY62" s="4"/>
      <c r="ATZ62" s="4"/>
      <c r="AUA62" s="4"/>
      <c r="AUB62" s="4"/>
      <c r="AUC62" s="4"/>
      <c r="AUD62" s="4"/>
      <c r="AUE62" s="4"/>
      <c r="AUF62" s="4"/>
      <c r="AUG62" s="4"/>
      <c r="AUH62" s="4"/>
      <c r="AUI62" s="4"/>
      <c r="AUJ62" s="4"/>
      <c r="AUK62" s="4"/>
      <c r="AUL62" s="4"/>
      <c r="AUM62" s="4"/>
      <c r="AUN62" s="4"/>
      <c r="AUO62" s="4"/>
      <c r="AUP62" s="4"/>
      <c r="AUQ62" s="4"/>
      <c r="AUR62" s="4"/>
      <c r="AUS62" s="4"/>
      <c r="AUT62" s="4"/>
      <c r="AUU62" s="4"/>
      <c r="AUV62" s="4"/>
      <c r="AUW62" s="4"/>
      <c r="AUX62" s="4"/>
      <c r="AUY62" s="4"/>
      <c r="AUZ62" s="4"/>
      <c r="AVA62" s="4"/>
      <c r="AVB62" s="4"/>
      <c r="AVC62" s="4"/>
      <c r="AVD62" s="4"/>
      <c r="AVE62" s="4"/>
      <c r="AVF62" s="4"/>
      <c r="AVG62" s="4"/>
      <c r="AVH62" s="4"/>
      <c r="AVI62" s="4"/>
      <c r="AVJ62" s="4"/>
      <c r="AVK62" s="4"/>
      <c r="AVL62" s="4"/>
      <c r="AVM62" s="4"/>
      <c r="AVN62" s="4"/>
      <c r="AVO62" s="4"/>
      <c r="AVP62" s="4"/>
      <c r="AVQ62" s="4"/>
      <c r="AVR62" s="4"/>
      <c r="AVS62" s="4"/>
      <c r="AVT62" s="4"/>
      <c r="AVU62" s="4"/>
      <c r="AVV62" s="4"/>
      <c r="AVW62" s="4"/>
      <c r="AVX62" s="4"/>
      <c r="AVY62" s="4"/>
      <c r="AVZ62" s="4"/>
      <c r="AWA62" s="4"/>
      <c r="AWB62" s="4"/>
      <c r="AWC62" s="4"/>
      <c r="AWD62" s="4"/>
      <c r="AWE62" s="4"/>
    </row>
    <row r="63" spans="1:1279" s="8" customFormat="1" ht="17.25" customHeight="1" x14ac:dyDescent="0.25">
      <c r="A63" s="9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  <c r="AMK63" s="4"/>
      <c r="AML63" s="4"/>
      <c r="AMM63" s="4"/>
      <c r="AMN63" s="4"/>
      <c r="AMO63" s="4"/>
      <c r="AMP63" s="4"/>
      <c r="AMQ63" s="4"/>
      <c r="AMR63" s="4"/>
      <c r="AMS63" s="4"/>
      <c r="AMT63" s="4"/>
      <c r="AMU63" s="4"/>
      <c r="AMV63" s="4"/>
      <c r="AMW63" s="4"/>
      <c r="AMX63" s="4"/>
      <c r="AMY63" s="4"/>
      <c r="AMZ63" s="4"/>
      <c r="ANA63" s="4"/>
      <c r="ANB63" s="4"/>
      <c r="ANC63" s="4"/>
      <c r="AND63" s="4"/>
      <c r="ANE63" s="4"/>
      <c r="ANF63" s="4"/>
      <c r="ANG63" s="4"/>
      <c r="ANH63" s="4"/>
      <c r="ANI63" s="4"/>
      <c r="ANJ63" s="4"/>
      <c r="ANK63" s="4"/>
      <c r="ANL63" s="4"/>
      <c r="ANM63" s="4"/>
      <c r="ANN63" s="4"/>
      <c r="ANO63" s="4"/>
      <c r="ANP63" s="4"/>
      <c r="ANQ63" s="4"/>
      <c r="ANR63" s="4"/>
      <c r="ANS63" s="4"/>
      <c r="ANT63" s="4"/>
      <c r="ANU63" s="4"/>
      <c r="ANV63" s="4"/>
      <c r="ANW63" s="4"/>
      <c r="ANX63" s="4"/>
      <c r="ANY63" s="4"/>
      <c r="ANZ63" s="4"/>
      <c r="AOA63" s="4"/>
      <c r="AOB63" s="4"/>
      <c r="AOC63" s="4"/>
      <c r="AOD63" s="4"/>
      <c r="AOE63" s="4"/>
      <c r="AOF63" s="4"/>
      <c r="AOG63" s="4"/>
      <c r="AOH63" s="4"/>
      <c r="AOI63" s="4"/>
      <c r="AOJ63" s="4"/>
      <c r="AOK63" s="4"/>
      <c r="AOL63" s="4"/>
      <c r="AOM63" s="4"/>
      <c r="AON63" s="4"/>
      <c r="AOO63" s="4"/>
      <c r="AOP63" s="4"/>
      <c r="AOQ63" s="4"/>
      <c r="AOR63" s="4"/>
      <c r="AOS63" s="4"/>
      <c r="AOT63" s="4"/>
      <c r="AOU63" s="4"/>
      <c r="AOV63" s="4"/>
      <c r="AOW63" s="4"/>
      <c r="AOX63" s="4"/>
      <c r="AOY63" s="4"/>
      <c r="AOZ63" s="4"/>
      <c r="APA63" s="4"/>
      <c r="APB63" s="4"/>
      <c r="APC63" s="4"/>
      <c r="APD63" s="4"/>
      <c r="APE63" s="4"/>
      <c r="APF63" s="4"/>
      <c r="APG63" s="4"/>
      <c r="APH63" s="4"/>
      <c r="API63" s="4"/>
      <c r="APJ63" s="4"/>
      <c r="APK63" s="4"/>
      <c r="APL63" s="4"/>
      <c r="APM63" s="4"/>
      <c r="APN63" s="4"/>
      <c r="APO63" s="4"/>
      <c r="APP63" s="4"/>
      <c r="APQ63" s="4"/>
      <c r="APR63" s="4"/>
      <c r="APS63" s="4"/>
      <c r="APT63" s="4"/>
      <c r="APU63" s="4"/>
      <c r="APV63" s="4"/>
      <c r="APW63" s="4"/>
      <c r="APX63" s="4"/>
      <c r="APY63" s="4"/>
      <c r="APZ63" s="4"/>
      <c r="AQA63" s="4"/>
      <c r="AQB63" s="4"/>
      <c r="AQC63" s="4"/>
      <c r="AQD63" s="4"/>
      <c r="AQE63" s="4"/>
      <c r="AQF63" s="4"/>
      <c r="AQG63" s="4"/>
      <c r="AQH63" s="4"/>
      <c r="AQI63" s="4"/>
      <c r="AQJ63" s="4"/>
      <c r="AQK63" s="4"/>
      <c r="AQL63" s="4"/>
      <c r="AQM63" s="4"/>
      <c r="AQN63" s="4"/>
      <c r="AQO63" s="4"/>
      <c r="AQP63" s="4"/>
      <c r="AQQ63" s="4"/>
      <c r="AQR63" s="4"/>
      <c r="AQS63" s="4"/>
      <c r="AQT63" s="4"/>
      <c r="AQU63" s="4"/>
      <c r="AQV63" s="4"/>
      <c r="AQW63" s="4"/>
      <c r="AQX63" s="4"/>
      <c r="AQY63" s="4"/>
      <c r="AQZ63" s="4"/>
      <c r="ARA63" s="4"/>
      <c r="ARB63" s="4"/>
      <c r="ARC63" s="4"/>
      <c r="ARD63" s="4"/>
      <c r="ARE63" s="4"/>
      <c r="ARF63" s="4"/>
      <c r="ARG63" s="4"/>
      <c r="ARH63" s="4"/>
      <c r="ARI63" s="4"/>
      <c r="ARJ63" s="4"/>
      <c r="ARK63" s="4"/>
      <c r="ARL63" s="4"/>
      <c r="ARM63" s="4"/>
      <c r="ARN63" s="4"/>
      <c r="ARO63" s="4"/>
      <c r="ARP63" s="4"/>
      <c r="ARQ63" s="4"/>
      <c r="ARR63" s="4"/>
      <c r="ARS63" s="4"/>
      <c r="ART63" s="4"/>
      <c r="ARU63" s="4"/>
      <c r="ARV63" s="4"/>
      <c r="ARW63" s="4"/>
      <c r="ARX63" s="4"/>
      <c r="ARY63" s="4"/>
      <c r="ARZ63" s="4"/>
      <c r="ASA63" s="4"/>
      <c r="ASB63" s="4"/>
      <c r="ASC63" s="4"/>
      <c r="ASD63" s="4"/>
      <c r="ASE63" s="4"/>
      <c r="ASF63" s="4"/>
      <c r="ASG63" s="4"/>
      <c r="ASH63" s="4"/>
      <c r="ASI63" s="4"/>
      <c r="ASJ63" s="4"/>
      <c r="ASK63" s="4"/>
      <c r="ASL63" s="4"/>
      <c r="ASM63" s="4"/>
      <c r="ASN63" s="4"/>
      <c r="ASO63" s="4"/>
      <c r="ASP63" s="4"/>
      <c r="ASQ63" s="4"/>
      <c r="ASR63" s="4"/>
      <c r="ASS63" s="4"/>
      <c r="AST63" s="4"/>
      <c r="ASU63" s="4"/>
      <c r="ASV63" s="4"/>
      <c r="ASW63" s="4"/>
      <c r="ASX63" s="4"/>
      <c r="ASY63" s="4"/>
      <c r="ASZ63" s="4"/>
      <c r="ATA63" s="4"/>
      <c r="ATB63" s="4"/>
      <c r="ATC63" s="4"/>
      <c r="ATD63" s="4"/>
      <c r="ATE63" s="4"/>
      <c r="ATF63" s="4"/>
      <c r="ATG63" s="4"/>
      <c r="ATH63" s="4"/>
      <c r="ATI63" s="4"/>
      <c r="ATJ63" s="4"/>
      <c r="ATK63" s="4"/>
      <c r="ATL63" s="4"/>
      <c r="ATM63" s="4"/>
      <c r="ATN63" s="4"/>
      <c r="ATO63" s="4"/>
      <c r="ATP63" s="4"/>
      <c r="ATQ63" s="4"/>
      <c r="ATR63" s="4"/>
      <c r="ATS63" s="4"/>
      <c r="ATT63" s="4"/>
      <c r="ATU63" s="4"/>
      <c r="ATV63" s="4"/>
      <c r="ATW63" s="4"/>
      <c r="ATX63" s="4"/>
      <c r="ATY63" s="4"/>
      <c r="ATZ63" s="4"/>
      <c r="AUA63" s="4"/>
      <c r="AUB63" s="4"/>
      <c r="AUC63" s="4"/>
      <c r="AUD63" s="4"/>
      <c r="AUE63" s="4"/>
      <c r="AUF63" s="4"/>
      <c r="AUG63" s="4"/>
      <c r="AUH63" s="4"/>
      <c r="AUI63" s="4"/>
      <c r="AUJ63" s="4"/>
      <c r="AUK63" s="4"/>
      <c r="AUL63" s="4"/>
      <c r="AUM63" s="4"/>
      <c r="AUN63" s="4"/>
      <c r="AUO63" s="4"/>
      <c r="AUP63" s="4"/>
      <c r="AUQ63" s="4"/>
      <c r="AUR63" s="4"/>
      <c r="AUS63" s="4"/>
      <c r="AUT63" s="4"/>
      <c r="AUU63" s="4"/>
      <c r="AUV63" s="4"/>
      <c r="AUW63" s="4"/>
      <c r="AUX63" s="4"/>
      <c r="AUY63" s="4"/>
      <c r="AUZ63" s="4"/>
      <c r="AVA63" s="4"/>
      <c r="AVB63" s="4"/>
      <c r="AVC63" s="4"/>
      <c r="AVD63" s="4"/>
      <c r="AVE63" s="4"/>
      <c r="AVF63" s="4"/>
      <c r="AVG63" s="4"/>
      <c r="AVH63" s="4"/>
      <c r="AVI63" s="4"/>
      <c r="AVJ63" s="4"/>
      <c r="AVK63" s="4"/>
      <c r="AVL63" s="4"/>
      <c r="AVM63" s="4"/>
      <c r="AVN63" s="4"/>
      <c r="AVO63" s="4"/>
      <c r="AVP63" s="4"/>
      <c r="AVQ63" s="4"/>
      <c r="AVR63" s="4"/>
      <c r="AVS63" s="4"/>
      <c r="AVT63" s="4"/>
      <c r="AVU63" s="4"/>
      <c r="AVV63" s="4"/>
      <c r="AVW63" s="4"/>
      <c r="AVX63" s="4"/>
      <c r="AVY63" s="4"/>
      <c r="AVZ63" s="4"/>
      <c r="AWA63" s="4"/>
      <c r="AWB63" s="4"/>
      <c r="AWC63" s="4"/>
      <c r="AWD63" s="4"/>
      <c r="AWE63" s="4"/>
    </row>
    <row r="64" spans="1:1279" s="24" customFormat="1" x14ac:dyDescent="0.25">
      <c r="A64" s="23"/>
      <c r="B64" s="58"/>
      <c r="C64" s="58"/>
      <c r="D64" s="59" t="str">
        <f>C20</f>
        <v xml:space="preserve">PATE BRISÉE </v>
      </c>
      <c r="E64" s="59"/>
      <c r="F64" s="59" t="s">
        <v>39</v>
      </c>
      <c r="G64" s="60">
        <f>J20</f>
        <v>0.44800000000000001</v>
      </c>
      <c r="H64" s="59" t="s">
        <v>40</v>
      </c>
      <c r="I64" s="61">
        <f>L20*J20</f>
        <v>0.65407999999999999</v>
      </c>
      <c r="J64" s="58"/>
      <c r="K64" s="58"/>
      <c r="L64" s="59" t="str">
        <f>C21</f>
        <v>APPAREIL A QUICHE</v>
      </c>
      <c r="M64" s="59"/>
      <c r="N64" s="59" t="s">
        <v>41</v>
      </c>
      <c r="O64" s="60">
        <f>J21</f>
        <v>0.65600000000000003</v>
      </c>
      <c r="P64" s="59" t="s">
        <v>40</v>
      </c>
      <c r="Q64" s="61">
        <f>L21*J21</f>
        <v>1.8368</v>
      </c>
    </row>
    <row r="65" spans="1:1279" s="24" customFormat="1" x14ac:dyDescent="0.25">
      <c r="A65" s="23"/>
      <c r="B65" s="16"/>
      <c r="C65" s="16"/>
      <c r="D65" s="17" t="str">
        <f>C22</f>
        <v>GARNITURE DE QUICHE LARDONS</v>
      </c>
      <c r="E65" s="17"/>
      <c r="F65" s="17" t="s">
        <v>41</v>
      </c>
      <c r="G65" s="19">
        <f>J22</f>
        <v>0.47</v>
      </c>
      <c r="H65" s="17" t="s">
        <v>40</v>
      </c>
      <c r="I65" s="18">
        <f>L22*J22</f>
        <v>1.645</v>
      </c>
      <c r="J65" s="16"/>
      <c r="K65" s="16"/>
      <c r="L65" s="17" t="s">
        <v>42</v>
      </c>
      <c r="M65" s="17"/>
      <c r="N65" s="17" t="s">
        <v>41</v>
      </c>
      <c r="O65" s="19">
        <f>G64+O64+G65</f>
        <v>1.5740000000000001</v>
      </c>
      <c r="P65" s="17" t="s">
        <v>40</v>
      </c>
      <c r="Q65" s="18">
        <f>I64+Q64+I65</f>
        <v>4.1358800000000002</v>
      </c>
    </row>
    <row r="66" spans="1:1279" s="8" customFormat="1" ht="17.25" customHeight="1" x14ac:dyDescent="0.25">
      <c r="A66" s="9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  <c r="ACH66" s="4"/>
      <c r="ACI66" s="4"/>
      <c r="ACJ66" s="4"/>
      <c r="ACK66" s="4"/>
      <c r="ACL66" s="4"/>
      <c r="ACM66" s="4"/>
      <c r="ACN66" s="4"/>
      <c r="ACO66" s="4"/>
      <c r="ACP66" s="4"/>
      <c r="ACQ66" s="4"/>
      <c r="ACR66" s="4"/>
      <c r="ACS66" s="4"/>
      <c r="ACT66" s="4"/>
      <c r="ACU66" s="4"/>
      <c r="ACV66" s="4"/>
      <c r="ACW66" s="4"/>
      <c r="ACX66" s="4"/>
      <c r="ACY66" s="4"/>
      <c r="ACZ66" s="4"/>
      <c r="ADA66" s="4"/>
      <c r="ADB66" s="4"/>
      <c r="ADC66" s="4"/>
      <c r="ADD66" s="4"/>
      <c r="ADE66" s="4"/>
      <c r="ADF66" s="4"/>
      <c r="ADG66" s="4"/>
      <c r="ADH66" s="4"/>
      <c r="ADI66" s="4"/>
      <c r="ADJ66" s="4"/>
      <c r="ADK66" s="4"/>
      <c r="ADL66" s="4"/>
      <c r="ADM66" s="4"/>
      <c r="ADN66" s="4"/>
      <c r="ADO66" s="4"/>
      <c r="ADP66" s="4"/>
      <c r="ADQ66" s="4"/>
      <c r="ADR66" s="4"/>
      <c r="ADS66" s="4"/>
      <c r="ADT66" s="4"/>
      <c r="ADU66" s="4"/>
      <c r="ADV66" s="4"/>
      <c r="ADW66" s="4"/>
      <c r="ADX66" s="4"/>
      <c r="ADY66" s="4"/>
      <c r="ADZ66" s="4"/>
      <c r="AEA66" s="4"/>
      <c r="AEB66" s="4"/>
      <c r="AEC66" s="4"/>
      <c r="AED66" s="4"/>
      <c r="AEE66" s="4"/>
      <c r="AEF66" s="4"/>
      <c r="AEG66" s="4"/>
      <c r="AEH66" s="4"/>
      <c r="AEI66" s="4"/>
      <c r="AEJ66" s="4"/>
      <c r="AEK66" s="4"/>
      <c r="AEL66" s="4"/>
      <c r="AEM66" s="4"/>
      <c r="AEN66" s="4"/>
      <c r="AEO66" s="4"/>
      <c r="AEP66" s="4"/>
      <c r="AEQ66" s="4"/>
      <c r="AER66" s="4"/>
      <c r="AES66" s="4"/>
      <c r="AET66" s="4"/>
      <c r="AEU66" s="4"/>
      <c r="AEV66" s="4"/>
      <c r="AEW66" s="4"/>
      <c r="AEX66" s="4"/>
      <c r="AEY66" s="4"/>
      <c r="AEZ66" s="4"/>
      <c r="AFA66" s="4"/>
      <c r="AFB66" s="4"/>
      <c r="AFC66" s="4"/>
      <c r="AFD66" s="4"/>
      <c r="AFE66" s="4"/>
      <c r="AFF66" s="4"/>
      <c r="AFG66" s="4"/>
      <c r="AFH66" s="4"/>
      <c r="AFI66" s="4"/>
      <c r="AFJ66" s="4"/>
      <c r="AFK66" s="4"/>
      <c r="AFL66" s="4"/>
      <c r="AFM66" s="4"/>
      <c r="AFN66" s="4"/>
      <c r="AFO66" s="4"/>
      <c r="AFP66" s="4"/>
      <c r="AFQ66" s="4"/>
      <c r="AFR66" s="4"/>
      <c r="AFS66" s="4"/>
      <c r="AFT66" s="4"/>
      <c r="AFU66" s="4"/>
      <c r="AFV66" s="4"/>
      <c r="AFW66" s="4"/>
      <c r="AFX66" s="4"/>
      <c r="AFY66" s="4"/>
      <c r="AFZ66" s="4"/>
      <c r="AGA66" s="4"/>
      <c r="AGB66" s="4"/>
      <c r="AGC66" s="4"/>
      <c r="AGD66" s="4"/>
      <c r="AGE66" s="4"/>
      <c r="AGF66" s="4"/>
      <c r="AGG66" s="4"/>
      <c r="AGH66" s="4"/>
      <c r="AGI66" s="4"/>
      <c r="AGJ66" s="4"/>
      <c r="AGK66" s="4"/>
      <c r="AGL66" s="4"/>
      <c r="AGM66" s="4"/>
      <c r="AGN66" s="4"/>
      <c r="AGO66" s="4"/>
      <c r="AGP66" s="4"/>
      <c r="AGQ66" s="4"/>
      <c r="AGR66" s="4"/>
      <c r="AGS66" s="4"/>
      <c r="AGT66" s="4"/>
      <c r="AGU66" s="4"/>
      <c r="AGV66" s="4"/>
      <c r="AGW66" s="4"/>
      <c r="AGX66" s="4"/>
      <c r="AGY66" s="4"/>
      <c r="AGZ66" s="4"/>
      <c r="AHA66" s="4"/>
      <c r="AHB66" s="4"/>
      <c r="AHC66" s="4"/>
      <c r="AHD66" s="4"/>
      <c r="AHE66" s="4"/>
      <c r="AHF66" s="4"/>
      <c r="AHG66" s="4"/>
      <c r="AHH66" s="4"/>
      <c r="AHI66" s="4"/>
      <c r="AHJ66" s="4"/>
      <c r="AHK66" s="4"/>
      <c r="AHL66" s="4"/>
      <c r="AHM66" s="4"/>
      <c r="AHN66" s="4"/>
      <c r="AHO66" s="4"/>
      <c r="AHP66" s="4"/>
      <c r="AHQ66" s="4"/>
      <c r="AHR66" s="4"/>
      <c r="AHS66" s="4"/>
      <c r="AHT66" s="4"/>
      <c r="AHU66" s="4"/>
      <c r="AHV66" s="4"/>
      <c r="AHW66" s="4"/>
      <c r="AHX66" s="4"/>
      <c r="AHY66" s="4"/>
      <c r="AHZ66" s="4"/>
      <c r="AIA66" s="4"/>
      <c r="AIB66" s="4"/>
      <c r="AIC66" s="4"/>
      <c r="AID66" s="4"/>
      <c r="AIE66" s="4"/>
      <c r="AIF66" s="4"/>
      <c r="AIG66" s="4"/>
      <c r="AIH66" s="4"/>
      <c r="AII66" s="4"/>
      <c r="AIJ66" s="4"/>
      <c r="AIK66" s="4"/>
      <c r="AIL66" s="4"/>
      <c r="AIM66" s="4"/>
      <c r="AIN66" s="4"/>
      <c r="AIO66" s="4"/>
      <c r="AIP66" s="4"/>
      <c r="AIQ66" s="4"/>
      <c r="AIR66" s="4"/>
      <c r="AIS66" s="4"/>
      <c r="AIT66" s="4"/>
      <c r="AIU66" s="4"/>
      <c r="AIV66" s="4"/>
      <c r="AIW66" s="4"/>
      <c r="AIX66" s="4"/>
      <c r="AIY66" s="4"/>
      <c r="AIZ66" s="4"/>
      <c r="AJA66" s="4"/>
      <c r="AJB66" s="4"/>
      <c r="AJC66" s="4"/>
      <c r="AJD66" s="4"/>
      <c r="AJE66" s="4"/>
      <c r="AJF66" s="4"/>
      <c r="AJG66" s="4"/>
      <c r="AJH66" s="4"/>
      <c r="AJI66" s="4"/>
      <c r="AJJ66" s="4"/>
      <c r="AJK66" s="4"/>
      <c r="AJL66" s="4"/>
      <c r="AJM66" s="4"/>
      <c r="AJN66" s="4"/>
      <c r="AJO66" s="4"/>
      <c r="AJP66" s="4"/>
      <c r="AJQ66" s="4"/>
      <c r="AJR66" s="4"/>
      <c r="AJS66" s="4"/>
      <c r="AJT66" s="4"/>
      <c r="AJU66" s="4"/>
      <c r="AJV66" s="4"/>
      <c r="AJW66" s="4"/>
      <c r="AJX66" s="4"/>
      <c r="AJY66" s="4"/>
      <c r="AJZ66" s="4"/>
      <c r="AKA66" s="4"/>
      <c r="AKB66" s="4"/>
      <c r="AKC66" s="4"/>
      <c r="AKD66" s="4"/>
      <c r="AKE66" s="4"/>
      <c r="AKF66" s="4"/>
      <c r="AKG66" s="4"/>
      <c r="AKH66" s="4"/>
      <c r="AKI66" s="4"/>
      <c r="AKJ66" s="4"/>
      <c r="AKK66" s="4"/>
      <c r="AKL66" s="4"/>
      <c r="AKM66" s="4"/>
      <c r="AKN66" s="4"/>
      <c r="AKO66" s="4"/>
      <c r="AKP66" s="4"/>
      <c r="AKQ66" s="4"/>
      <c r="AKR66" s="4"/>
      <c r="AKS66" s="4"/>
      <c r="AKT66" s="4"/>
      <c r="AKU66" s="4"/>
      <c r="AKV66" s="4"/>
      <c r="AKW66" s="4"/>
      <c r="AKX66" s="4"/>
      <c r="AKY66" s="4"/>
      <c r="AKZ66" s="4"/>
      <c r="ALA66" s="4"/>
      <c r="ALB66" s="4"/>
      <c r="ALC66" s="4"/>
      <c r="ALD66" s="4"/>
      <c r="ALE66" s="4"/>
      <c r="ALF66" s="4"/>
      <c r="ALG66" s="4"/>
      <c r="ALH66" s="4"/>
      <c r="ALI66" s="4"/>
      <c r="ALJ66" s="4"/>
      <c r="ALK66" s="4"/>
      <c r="ALL66" s="4"/>
      <c r="ALM66" s="4"/>
      <c r="ALN66" s="4"/>
      <c r="ALO66" s="4"/>
      <c r="ALP66" s="4"/>
      <c r="ALQ66" s="4"/>
      <c r="ALR66" s="4"/>
      <c r="ALS66" s="4"/>
      <c r="ALT66" s="4"/>
      <c r="ALU66" s="4"/>
      <c r="ALV66" s="4"/>
      <c r="ALW66" s="4"/>
      <c r="ALX66" s="4"/>
      <c r="ALY66" s="4"/>
      <c r="ALZ66" s="4"/>
      <c r="AMA66" s="4"/>
      <c r="AMB66" s="4"/>
      <c r="AMC66" s="4"/>
      <c r="AMD66" s="4"/>
      <c r="AME66" s="4"/>
      <c r="AMF66" s="4"/>
      <c r="AMG66" s="4"/>
      <c r="AMH66" s="4"/>
      <c r="AMI66" s="4"/>
      <c r="AMJ66" s="4"/>
      <c r="AMK66" s="4"/>
      <c r="AML66" s="4"/>
      <c r="AMM66" s="4"/>
      <c r="AMN66" s="4"/>
      <c r="AMO66" s="4"/>
      <c r="AMP66" s="4"/>
      <c r="AMQ66" s="4"/>
      <c r="AMR66" s="4"/>
      <c r="AMS66" s="4"/>
      <c r="AMT66" s="4"/>
      <c r="AMU66" s="4"/>
      <c r="AMV66" s="4"/>
      <c r="AMW66" s="4"/>
      <c r="AMX66" s="4"/>
      <c r="AMY66" s="4"/>
      <c r="AMZ66" s="4"/>
      <c r="ANA66" s="4"/>
      <c r="ANB66" s="4"/>
      <c r="ANC66" s="4"/>
      <c r="AND66" s="4"/>
      <c r="ANE66" s="4"/>
      <c r="ANF66" s="4"/>
      <c r="ANG66" s="4"/>
      <c r="ANH66" s="4"/>
      <c r="ANI66" s="4"/>
      <c r="ANJ66" s="4"/>
      <c r="ANK66" s="4"/>
      <c r="ANL66" s="4"/>
      <c r="ANM66" s="4"/>
      <c r="ANN66" s="4"/>
      <c r="ANO66" s="4"/>
      <c r="ANP66" s="4"/>
      <c r="ANQ66" s="4"/>
      <c r="ANR66" s="4"/>
      <c r="ANS66" s="4"/>
      <c r="ANT66" s="4"/>
      <c r="ANU66" s="4"/>
      <c r="ANV66" s="4"/>
      <c r="ANW66" s="4"/>
      <c r="ANX66" s="4"/>
      <c r="ANY66" s="4"/>
      <c r="ANZ66" s="4"/>
      <c r="AOA66" s="4"/>
      <c r="AOB66" s="4"/>
      <c r="AOC66" s="4"/>
      <c r="AOD66" s="4"/>
      <c r="AOE66" s="4"/>
      <c r="AOF66" s="4"/>
      <c r="AOG66" s="4"/>
      <c r="AOH66" s="4"/>
      <c r="AOI66" s="4"/>
      <c r="AOJ66" s="4"/>
      <c r="AOK66" s="4"/>
      <c r="AOL66" s="4"/>
      <c r="AOM66" s="4"/>
      <c r="AON66" s="4"/>
      <c r="AOO66" s="4"/>
      <c r="AOP66" s="4"/>
      <c r="AOQ66" s="4"/>
      <c r="AOR66" s="4"/>
      <c r="AOS66" s="4"/>
      <c r="AOT66" s="4"/>
      <c r="AOU66" s="4"/>
      <c r="AOV66" s="4"/>
      <c r="AOW66" s="4"/>
      <c r="AOX66" s="4"/>
      <c r="AOY66" s="4"/>
      <c r="AOZ66" s="4"/>
      <c r="APA66" s="4"/>
      <c r="APB66" s="4"/>
      <c r="APC66" s="4"/>
      <c r="APD66" s="4"/>
      <c r="APE66" s="4"/>
      <c r="APF66" s="4"/>
      <c r="APG66" s="4"/>
      <c r="APH66" s="4"/>
      <c r="API66" s="4"/>
      <c r="APJ66" s="4"/>
      <c r="APK66" s="4"/>
      <c r="APL66" s="4"/>
      <c r="APM66" s="4"/>
      <c r="APN66" s="4"/>
      <c r="APO66" s="4"/>
      <c r="APP66" s="4"/>
      <c r="APQ66" s="4"/>
      <c r="APR66" s="4"/>
      <c r="APS66" s="4"/>
      <c r="APT66" s="4"/>
      <c r="APU66" s="4"/>
      <c r="APV66" s="4"/>
      <c r="APW66" s="4"/>
      <c r="APX66" s="4"/>
      <c r="APY66" s="4"/>
      <c r="APZ66" s="4"/>
      <c r="AQA66" s="4"/>
      <c r="AQB66" s="4"/>
      <c r="AQC66" s="4"/>
      <c r="AQD66" s="4"/>
      <c r="AQE66" s="4"/>
      <c r="AQF66" s="4"/>
      <c r="AQG66" s="4"/>
      <c r="AQH66" s="4"/>
      <c r="AQI66" s="4"/>
      <c r="AQJ66" s="4"/>
      <c r="AQK66" s="4"/>
      <c r="AQL66" s="4"/>
      <c r="AQM66" s="4"/>
      <c r="AQN66" s="4"/>
      <c r="AQO66" s="4"/>
      <c r="AQP66" s="4"/>
      <c r="AQQ66" s="4"/>
      <c r="AQR66" s="4"/>
      <c r="AQS66" s="4"/>
      <c r="AQT66" s="4"/>
      <c r="AQU66" s="4"/>
      <c r="AQV66" s="4"/>
      <c r="AQW66" s="4"/>
      <c r="AQX66" s="4"/>
      <c r="AQY66" s="4"/>
      <c r="AQZ66" s="4"/>
      <c r="ARA66" s="4"/>
      <c r="ARB66" s="4"/>
      <c r="ARC66" s="4"/>
      <c r="ARD66" s="4"/>
      <c r="ARE66" s="4"/>
      <c r="ARF66" s="4"/>
      <c r="ARG66" s="4"/>
      <c r="ARH66" s="4"/>
      <c r="ARI66" s="4"/>
      <c r="ARJ66" s="4"/>
      <c r="ARK66" s="4"/>
      <c r="ARL66" s="4"/>
      <c r="ARM66" s="4"/>
      <c r="ARN66" s="4"/>
      <c r="ARO66" s="4"/>
      <c r="ARP66" s="4"/>
      <c r="ARQ66" s="4"/>
      <c r="ARR66" s="4"/>
      <c r="ARS66" s="4"/>
      <c r="ART66" s="4"/>
      <c r="ARU66" s="4"/>
      <c r="ARV66" s="4"/>
      <c r="ARW66" s="4"/>
      <c r="ARX66" s="4"/>
      <c r="ARY66" s="4"/>
      <c r="ARZ66" s="4"/>
      <c r="ASA66" s="4"/>
      <c r="ASB66" s="4"/>
      <c r="ASC66" s="4"/>
      <c r="ASD66" s="4"/>
      <c r="ASE66" s="4"/>
      <c r="ASF66" s="4"/>
      <c r="ASG66" s="4"/>
      <c r="ASH66" s="4"/>
      <c r="ASI66" s="4"/>
      <c r="ASJ66" s="4"/>
      <c r="ASK66" s="4"/>
      <c r="ASL66" s="4"/>
      <c r="ASM66" s="4"/>
      <c r="ASN66" s="4"/>
      <c r="ASO66" s="4"/>
      <c r="ASP66" s="4"/>
      <c r="ASQ66" s="4"/>
      <c r="ASR66" s="4"/>
      <c r="ASS66" s="4"/>
      <c r="AST66" s="4"/>
      <c r="ASU66" s="4"/>
      <c r="ASV66" s="4"/>
      <c r="ASW66" s="4"/>
      <c r="ASX66" s="4"/>
      <c r="ASY66" s="4"/>
      <c r="ASZ66" s="4"/>
      <c r="ATA66" s="4"/>
      <c r="ATB66" s="4"/>
      <c r="ATC66" s="4"/>
      <c r="ATD66" s="4"/>
      <c r="ATE66" s="4"/>
      <c r="ATF66" s="4"/>
      <c r="ATG66" s="4"/>
      <c r="ATH66" s="4"/>
      <c r="ATI66" s="4"/>
      <c r="ATJ66" s="4"/>
      <c r="ATK66" s="4"/>
      <c r="ATL66" s="4"/>
      <c r="ATM66" s="4"/>
      <c r="ATN66" s="4"/>
      <c r="ATO66" s="4"/>
      <c r="ATP66" s="4"/>
      <c r="ATQ66" s="4"/>
      <c r="ATR66" s="4"/>
      <c r="ATS66" s="4"/>
      <c r="ATT66" s="4"/>
      <c r="ATU66" s="4"/>
      <c r="ATV66" s="4"/>
      <c r="ATW66" s="4"/>
      <c r="ATX66" s="4"/>
      <c r="ATY66" s="4"/>
      <c r="ATZ66" s="4"/>
      <c r="AUA66" s="4"/>
      <c r="AUB66" s="4"/>
      <c r="AUC66" s="4"/>
      <c r="AUD66" s="4"/>
      <c r="AUE66" s="4"/>
      <c r="AUF66" s="4"/>
      <c r="AUG66" s="4"/>
      <c r="AUH66" s="4"/>
      <c r="AUI66" s="4"/>
      <c r="AUJ66" s="4"/>
      <c r="AUK66" s="4"/>
      <c r="AUL66" s="4"/>
      <c r="AUM66" s="4"/>
      <c r="AUN66" s="4"/>
      <c r="AUO66" s="4"/>
      <c r="AUP66" s="4"/>
      <c r="AUQ66" s="4"/>
      <c r="AUR66" s="4"/>
      <c r="AUS66" s="4"/>
      <c r="AUT66" s="4"/>
      <c r="AUU66" s="4"/>
      <c r="AUV66" s="4"/>
      <c r="AUW66" s="4"/>
      <c r="AUX66" s="4"/>
      <c r="AUY66" s="4"/>
      <c r="AUZ66" s="4"/>
      <c r="AVA66" s="4"/>
      <c r="AVB66" s="4"/>
      <c r="AVC66" s="4"/>
      <c r="AVD66" s="4"/>
      <c r="AVE66" s="4"/>
      <c r="AVF66" s="4"/>
      <c r="AVG66" s="4"/>
      <c r="AVH66" s="4"/>
      <c r="AVI66" s="4"/>
      <c r="AVJ66" s="4"/>
      <c r="AVK66" s="4"/>
      <c r="AVL66" s="4"/>
      <c r="AVM66" s="4"/>
      <c r="AVN66" s="4"/>
      <c r="AVO66" s="4"/>
      <c r="AVP66" s="4"/>
      <c r="AVQ66" s="4"/>
      <c r="AVR66" s="4"/>
      <c r="AVS66" s="4"/>
      <c r="AVT66" s="4"/>
      <c r="AVU66" s="4"/>
      <c r="AVV66" s="4"/>
      <c r="AVW66" s="4"/>
      <c r="AVX66" s="4"/>
      <c r="AVY66" s="4"/>
      <c r="AVZ66" s="4"/>
      <c r="AWA66" s="4"/>
      <c r="AWB66" s="4"/>
      <c r="AWC66" s="4"/>
      <c r="AWD66" s="4"/>
      <c r="AWE66" s="4"/>
    </row>
    <row r="67" spans="1:1279" s="8" customFormat="1" ht="27.75" customHeight="1" x14ac:dyDescent="0.25">
      <c r="A67" s="9"/>
      <c r="B67" s="379" t="s">
        <v>46</v>
      </c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4"/>
      <c r="AKJ67" s="4"/>
      <c r="AKK67" s="4"/>
      <c r="AKL67" s="4"/>
      <c r="AKM67" s="4"/>
      <c r="AKN67" s="4"/>
      <c r="AKO67" s="4"/>
      <c r="AKP67" s="4"/>
      <c r="AKQ67" s="4"/>
      <c r="AKR67" s="4"/>
      <c r="AKS67" s="4"/>
      <c r="AKT67" s="4"/>
      <c r="AKU67" s="4"/>
      <c r="AKV67" s="4"/>
      <c r="AKW67" s="4"/>
      <c r="AKX67" s="4"/>
      <c r="AKY67" s="4"/>
      <c r="AKZ67" s="4"/>
      <c r="ALA67" s="4"/>
      <c r="ALB67" s="4"/>
      <c r="ALC67" s="4"/>
      <c r="ALD67" s="4"/>
      <c r="ALE67" s="4"/>
      <c r="ALF67" s="4"/>
      <c r="ALG67" s="4"/>
      <c r="ALH67" s="4"/>
      <c r="ALI67" s="4"/>
      <c r="ALJ67" s="4"/>
      <c r="ALK67" s="4"/>
      <c r="ALL67" s="4"/>
      <c r="ALM67" s="4"/>
      <c r="ALN67" s="4"/>
      <c r="ALO67" s="4"/>
      <c r="ALP67" s="4"/>
      <c r="ALQ67" s="4"/>
      <c r="ALR67" s="4"/>
      <c r="ALS67" s="4"/>
      <c r="ALT67" s="4"/>
      <c r="ALU67" s="4"/>
      <c r="ALV67" s="4"/>
      <c r="ALW67" s="4"/>
      <c r="ALX67" s="4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  <c r="AMK67" s="4"/>
      <c r="AML67" s="4"/>
      <c r="AMM67" s="4"/>
      <c r="AMN67" s="4"/>
      <c r="AMO67" s="4"/>
      <c r="AMP67" s="4"/>
      <c r="AMQ67" s="4"/>
      <c r="AMR67" s="4"/>
      <c r="AMS67" s="4"/>
      <c r="AMT67" s="4"/>
      <c r="AMU67" s="4"/>
      <c r="AMV67" s="4"/>
      <c r="AMW67" s="4"/>
      <c r="AMX67" s="4"/>
      <c r="AMY67" s="4"/>
      <c r="AMZ67" s="4"/>
      <c r="ANA67" s="4"/>
      <c r="ANB67" s="4"/>
      <c r="ANC67" s="4"/>
      <c r="AND67" s="4"/>
      <c r="ANE67" s="4"/>
      <c r="ANF67" s="4"/>
      <c r="ANG67" s="4"/>
      <c r="ANH67" s="4"/>
      <c r="ANI67" s="4"/>
      <c r="ANJ67" s="4"/>
      <c r="ANK67" s="4"/>
      <c r="ANL67" s="4"/>
      <c r="ANM67" s="4"/>
      <c r="ANN67" s="4"/>
      <c r="ANO67" s="4"/>
      <c r="ANP67" s="4"/>
      <c r="ANQ67" s="4"/>
      <c r="ANR67" s="4"/>
      <c r="ANS67" s="4"/>
      <c r="ANT67" s="4"/>
      <c r="ANU67" s="4"/>
      <c r="ANV67" s="4"/>
      <c r="ANW67" s="4"/>
      <c r="ANX67" s="4"/>
      <c r="ANY67" s="4"/>
      <c r="ANZ67" s="4"/>
      <c r="AOA67" s="4"/>
      <c r="AOB67" s="4"/>
      <c r="AOC67" s="4"/>
      <c r="AOD67" s="4"/>
      <c r="AOE67" s="4"/>
      <c r="AOF67" s="4"/>
      <c r="AOG67" s="4"/>
      <c r="AOH67" s="4"/>
      <c r="AOI67" s="4"/>
      <c r="AOJ67" s="4"/>
      <c r="AOK67" s="4"/>
      <c r="AOL67" s="4"/>
      <c r="AOM67" s="4"/>
      <c r="AON67" s="4"/>
      <c r="AOO67" s="4"/>
      <c r="AOP67" s="4"/>
      <c r="AOQ67" s="4"/>
      <c r="AOR67" s="4"/>
      <c r="AOS67" s="4"/>
      <c r="AOT67" s="4"/>
      <c r="AOU67" s="4"/>
      <c r="AOV67" s="4"/>
      <c r="AOW67" s="4"/>
      <c r="AOX67" s="4"/>
      <c r="AOY67" s="4"/>
      <c r="AOZ67" s="4"/>
      <c r="APA67" s="4"/>
      <c r="APB67" s="4"/>
      <c r="APC67" s="4"/>
      <c r="APD67" s="4"/>
      <c r="APE67" s="4"/>
      <c r="APF67" s="4"/>
      <c r="APG67" s="4"/>
      <c r="APH67" s="4"/>
      <c r="API67" s="4"/>
      <c r="APJ67" s="4"/>
      <c r="APK67" s="4"/>
      <c r="APL67" s="4"/>
      <c r="APM67" s="4"/>
      <c r="APN67" s="4"/>
      <c r="APO67" s="4"/>
      <c r="APP67" s="4"/>
      <c r="APQ67" s="4"/>
      <c r="APR67" s="4"/>
      <c r="APS67" s="4"/>
      <c r="APT67" s="4"/>
      <c r="APU67" s="4"/>
      <c r="APV67" s="4"/>
      <c r="APW67" s="4"/>
      <c r="APX67" s="4"/>
      <c r="APY67" s="4"/>
      <c r="APZ67" s="4"/>
      <c r="AQA67" s="4"/>
      <c r="AQB67" s="4"/>
      <c r="AQC67" s="4"/>
      <c r="AQD67" s="4"/>
      <c r="AQE67" s="4"/>
      <c r="AQF67" s="4"/>
      <c r="AQG67" s="4"/>
      <c r="AQH67" s="4"/>
      <c r="AQI67" s="4"/>
      <c r="AQJ67" s="4"/>
      <c r="AQK67" s="4"/>
      <c r="AQL67" s="4"/>
      <c r="AQM67" s="4"/>
      <c r="AQN67" s="4"/>
      <c r="AQO67" s="4"/>
      <c r="AQP67" s="4"/>
      <c r="AQQ67" s="4"/>
      <c r="AQR67" s="4"/>
      <c r="AQS67" s="4"/>
      <c r="AQT67" s="4"/>
      <c r="AQU67" s="4"/>
      <c r="AQV67" s="4"/>
      <c r="AQW67" s="4"/>
      <c r="AQX67" s="4"/>
      <c r="AQY67" s="4"/>
      <c r="AQZ67" s="4"/>
      <c r="ARA67" s="4"/>
      <c r="ARB67" s="4"/>
      <c r="ARC67" s="4"/>
      <c r="ARD67" s="4"/>
      <c r="ARE67" s="4"/>
      <c r="ARF67" s="4"/>
      <c r="ARG67" s="4"/>
      <c r="ARH67" s="4"/>
      <c r="ARI67" s="4"/>
      <c r="ARJ67" s="4"/>
      <c r="ARK67" s="4"/>
      <c r="ARL67" s="4"/>
      <c r="ARM67" s="4"/>
      <c r="ARN67" s="4"/>
      <c r="ARO67" s="4"/>
      <c r="ARP67" s="4"/>
      <c r="ARQ67" s="4"/>
      <c r="ARR67" s="4"/>
      <c r="ARS67" s="4"/>
      <c r="ART67" s="4"/>
      <c r="ARU67" s="4"/>
      <c r="ARV67" s="4"/>
      <c r="ARW67" s="4"/>
      <c r="ARX67" s="4"/>
      <c r="ARY67" s="4"/>
      <c r="ARZ67" s="4"/>
      <c r="ASA67" s="4"/>
      <c r="ASB67" s="4"/>
      <c r="ASC67" s="4"/>
      <c r="ASD67" s="4"/>
      <c r="ASE67" s="4"/>
      <c r="ASF67" s="4"/>
      <c r="ASG67" s="4"/>
      <c r="ASH67" s="4"/>
      <c r="ASI67" s="4"/>
      <c r="ASJ67" s="4"/>
      <c r="ASK67" s="4"/>
      <c r="ASL67" s="4"/>
      <c r="ASM67" s="4"/>
      <c r="ASN67" s="4"/>
      <c r="ASO67" s="4"/>
      <c r="ASP67" s="4"/>
      <c r="ASQ67" s="4"/>
      <c r="ASR67" s="4"/>
      <c r="ASS67" s="4"/>
      <c r="AST67" s="4"/>
      <c r="ASU67" s="4"/>
      <c r="ASV67" s="4"/>
      <c r="ASW67" s="4"/>
      <c r="ASX67" s="4"/>
      <c r="ASY67" s="4"/>
      <c r="ASZ67" s="4"/>
      <c r="ATA67" s="4"/>
      <c r="ATB67" s="4"/>
      <c r="ATC67" s="4"/>
      <c r="ATD67" s="4"/>
      <c r="ATE67" s="4"/>
      <c r="ATF67" s="4"/>
      <c r="ATG67" s="4"/>
      <c r="ATH67" s="4"/>
      <c r="ATI67" s="4"/>
      <c r="ATJ67" s="4"/>
      <c r="ATK67" s="4"/>
      <c r="ATL67" s="4"/>
      <c r="ATM67" s="4"/>
      <c r="ATN67" s="4"/>
      <c r="ATO67" s="4"/>
      <c r="ATP67" s="4"/>
      <c r="ATQ67" s="4"/>
      <c r="ATR67" s="4"/>
      <c r="ATS67" s="4"/>
      <c r="ATT67" s="4"/>
      <c r="ATU67" s="4"/>
      <c r="ATV67" s="4"/>
      <c r="ATW67" s="4"/>
      <c r="ATX67" s="4"/>
      <c r="ATY67" s="4"/>
      <c r="ATZ67" s="4"/>
      <c r="AUA67" s="4"/>
      <c r="AUB67" s="4"/>
      <c r="AUC67" s="4"/>
      <c r="AUD67" s="4"/>
      <c r="AUE67" s="4"/>
      <c r="AUF67" s="4"/>
      <c r="AUG67" s="4"/>
      <c r="AUH67" s="4"/>
      <c r="AUI67" s="4"/>
      <c r="AUJ67" s="4"/>
      <c r="AUK67" s="4"/>
      <c r="AUL67" s="4"/>
      <c r="AUM67" s="4"/>
      <c r="AUN67" s="4"/>
      <c r="AUO67" s="4"/>
      <c r="AUP67" s="4"/>
      <c r="AUQ67" s="4"/>
      <c r="AUR67" s="4"/>
      <c r="AUS67" s="4"/>
      <c r="AUT67" s="4"/>
      <c r="AUU67" s="4"/>
      <c r="AUV67" s="4"/>
      <c r="AUW67" s="4"/>
      <c r="AUX67" s="4"/>
      <c r="AUY67" s="4"/>
      <c r="AUZ67" s="4"/>
      <c r="AVA67" s="4"/>
      <c r="AVB67" s="4"/>
      <c r="AVC67" s="4"/>
      <c r="AVD67" s="4"/>
      <c r="AVE67" s="4"/>
      <c r="AVF67" s="4"/>
      <c r="AVG67" s="4"/>
      <c r="AVH67" s="4"/>
      <c r="AVI67" s="4"/>
      <c r="AVJ67" s="4"/>
      <c r="AVK67" s="4"/>
      <c r="AVL67" s="4"/>
      <c r="AVM67" s="4"/>
      <c r="AVN67" s="4"/>
      <c r="AVO67" s="4"/>
      <c r="AVP67" s="4"/>
      <c r="AVQ67" s="4"/>
      <c r="AVR67" s="4"/>
      <c r="AVS67" s="4"/>
      <c r="AVT67" s="4"/>
      <c r="AVU67" s="4"/>
      <c r="AVV67" s="4"/>
      <c r="AVW67" s="4"/>
      <c r="AVX67" s="4"/>
      <c r="AVY67" s="4"/>
      <c r="AVZ67" s="4"/>
      <c r="AWA67" s="4"/>
      <c r="AWB67" s="4"/>
      <c r="AWC67" s="4"/>
      <c r="AWD67" s="4"/>
      <c r="AWE67" s="4"/>
    </row>
    <row r="68" spans="1:1279" s="8" customFormat="1" ht="17.25" customHeight="1" x14ac:dyDescent="0.25">
      <c r="A68" s="9"/>
      <c r="B68" s="91"/>
      <c r="C68" s="91"/>
      <c r="D68" s="91"/>
      <c r="E68" s="91"/>
      <c r="F68" s="91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  <c r="ACH68" s="4"/>
      <c r="ACI68" s="4"/>
      <c r="ACJ68" s="4"/>
      <c r="ACK68" s="4"/>
      <c r="ACL68" s="4"/>
      <c r="ACM68" s="4"/>
      <c r="ACN68" s="4"/>
      <c r="ACO68" s="4"/>
      <c r="ACP68" s="4"/>
      <c r="ACQ68" s="4"/>
      <c r="ACR68" s="4"/>
      <c r="ACS68" s="4"/>
      <c r="ACT68" s="4"/>
      <c r="ACU68" s="4"/>
      <c r="ACV68" s="4"/>
      <c r="ACW68" s="4"/>
      <c r="ACX68" s="4"/>
      <c r="ACY68" s="4"/>
      <c r="ACZ68" s="4"/>
      <c r="ADA68" s="4"/>
      <c r="ADB68" s="4"/>
      <c r="ADC68" s="4"/>
      <c r="ADD68" s="4"/>
      <c r="ADE68" s="4"/>
      <c r="ADF68" s="4"/>
      <c r="ADG68" s="4"/>
      <c r="ADH68" s="4"/>
      <c r="ADI68" s="4"/>
      <c r="ADJ68" s="4"/>
      <c r="ADK68" s="4"/>
      <c r="ADL68" s="4"/>
      <c r="ADM68" s="4"/>
      <c r="ADN68" s="4"/>
      <c r="ADO68" s="4"/>
      <c r="ADP68" s="4"/>
      <c r="ADQ68" s="4"/>
      <c r="ADR68" s="4"/>
      <c r="ADS68" s="4"/>
      <c r="ADT68" s="4"/>
      <c r="ADU68" s="4"/>
      <c r="ADV68" s="4"/>
      <c r="ADW68" s="4"/>
      <c r="ADX68" s="4"/>
      <c r="ADY68" s="4"/>
      <c r="ADZ68" s="4"/>
      <c r="AEA68" s="4"/>
      <c r="AEB68" s="4"/>
      <c r="AEC68" s="4"/>
      <c r="AED68" s="4"/>
      <c r="AEE68" s="4"/>
      <c r="AEF68" s="4"/>
      <c r="AEG68" s="4"/>
      <c r="AEH68" s="4"/>
      <c r="AEI68" s="4"/>
      <c r="AEJ68" s="4"/>
      <c r="AEK68" s="4"/>
      <c r="AEL68" s="4"/>
      <c r="AEM68" s="4"/>
      <c r="AEN68" s="4"/>
      <c r="AEO68" s="4"/>
      <c r="AEP68" s="4"/>
      <c r="AEQ68" s="4"/>
      <c r="AER68" s="4"/>
      <c r="AES68" s="4"/>
      <c r="AET68" s="4"/>
      <c r="AEU68" s="4"/>
      <c r="AEV68" s="4"/>
      <c r="AEW68" s="4"/>
      <c r="AEX68" s="4"/>
      <c r="AEY68" s="4"/>
      <c r="AEZ68" s="4"/>
      <c r="AFA68" s="4"/>
      <c r="AFB68" s="4"/>
      <c r="AFC68" s="4"/>
      <c r="AFD68" s="4"/>
      <c r="AFE68" s="4"/>
      <c r="AFF68" s="4"/>
      <c r="AFG68" s="4"/>
      <c r="AFH68" s="4"/>
      <c r="AFI68" s="4"/>
      <c r="AFJ68" s="4"/>
      <c r="AFK68" s="4"/>
      <c r="AFL68" s="4"/>
      <c r="AFM68" s="4"/>
      <c r="AFN68" s="4"/>
      <c r="AFO68" s="4"/>
      <c r="AFP68" s="4"/>
      <c r="AFQ68" s="4"/>
      <c r="AFR68" s="4"/>
      <c r="AFS68" s="4"/>
      <c r="AFT68" s="4"/>
      <c r="AFU68" s="4"/>
      <c r="AFV68" s="4"/>
      <c r="AFW68" s="4"/>
      <c r="AFX68" s="4"/>
      <c r="AFY68" s="4"/>
      <c r="AFZ68" s="4"/>
      <c r="AGA68" s="4"/>
      <c r="AGB68" s="4"/>
      <c r="AGC68" s="4"/>
      <c r="AGD68" s="4"/>
      <c r="AGE68" s="4"/>
      <c r="AGF68" s="4"/>
      <c r="AGG68" s="4"/>
      <c r="AGH68" s="4"/>
      <c r="AGI68" s="4"/>
      <c r="AGJ68" s="4"/>
      <c r="AGK68" s="4"/>
      <c r="AGL68" s="4"/>
      <c r="AGM68" s="4"/>
      <c r="AGN68" s="4"/>
      <c r="AGO68" s="4"/>
      <c r="AGP68" s="4"/>
      <c r="AGQ68" s="4"/>
      <c r="AGR68" s="4"/>
      <c r="AGS68" s="4"/>
      <c r="AGT68" s="4"/>
      <c r="AGU68" s="4"/>
      <c r="AGV68" s="4"/>
      <c r="AGW68" s="4"/>
      <c r="AGX68" s="4"/>
      <c r="AGY68" s="4"/>
      <c r="AGZ68" s="4"/>
      <c r="AHA68" s="4"/>
      <c r="AHB68" s="4"/>
      <c r="AHC68" s="4"/>
      <c r="AHD68" s="4"/>
      <c r="AHE68" s="4"/>
      <c r="AHF68" s="4"/>
      <c r="AHG68" s="4"/>
      <c r="AHH68" s="4"/>
      <c r="AHI68" s="4"/>
      <c r="AHJ68" s="4"/>
      <c r="AHK68" s="4"/>
      <c r="AHL68" s="4"/>
      <c r="AHM68" s="4"/>
      <c r="AHN68" s="4"/>
      <c r="AHO68" s="4"/>
      <c r="AHP68" s="4"/>
      <c r="AHQ68" s="4"/>
      <c r="AHR68" s="4"/>
      <c r="AHS68" s="4"/>
      <c r="AHT68" s="4"/>
      <c r="AHU68" s="4"/>
      <c r="AHV68" s="4"/>
      <c r="AHW68" s="4"/>
      <c r="AHX68" s="4"/>
      <c r="AHY68" s="4"/>
      <c r="AHZ68" s="4"/>
      <c r="AIA68" s="4"/>
      <c r="AIB68" s="4"/>
      <c r="AIC68" s="4"/>
      <c r="AID68" s="4"/>
      <c r="AIE68" s="4"/>
      <c r="AIF68" s="4"/>
      <c r="AIG68" s="4"/>
      <c r="AIH68" s="4"/>
      <c r="AII68" s="4"/>
      <c r="AIJ68" s="4"/>
      <c r="AIK68" s="4"/>
      <c r="AIL68" s="4"/>
      <c r="AIM68" s="4"/>
      <c r="AIN68" s="4"/>
      <c r="AIO68" s="4"/>
      <c r="AIP68" s="4"/>
      <c r="AIQ68" s="4"/>
      <c r="AIR68" s="4"/>
      <c r="AIS68" s="4"/>
      <c r="AIT68" s="4"/>
      <c r="AIU68" s="4"/>
      <c r="AIV68" s="4"/>
      <c r="AIW68" s="4"/>
      <c r="AIX68" s="4"/>
      <c r="AIY68" s="4"/>
      <c r="AIZ68" s="4"/>
      <c r="AJA68" s="4"/>
      <c r="AJB68" s="4"/>
      <c r="AJC68" s="4"/>
      <c r="AJD68" s="4"/>
      <c r="AJE68" s="4"/>
      <c r="AJF68" s="4"/>
      <c r="AJG68" s="4"/>
      <c r="AJH68" s="4"/>
      <c r="AJI68" s="4"/>
      <c r="AJJ68" s="4"/>
      <c r="AJK68" s="4"/>
      <c r="AJL68" s="4"/>
      <c r="AJM68" s="4"/>
      <c r="AJN68" s="4"/>
      <c r="AJO68" s="4"/>
      <c r="AJP68" s="4"/>
      <c r="AJQ68" s="4"/>
      <c r="AJR68" s="4"/>
      <c r="AJS68" s="4"/>
      <c r="AJT68" s="4"/>
      <c r="AJU68" s="4"/>
      <c r="AJV68" s="4"/>
      <c r="AJW68" s="4"/>
      <c r="AJX68" s="4"/>
      <c r="AJY68" s="4"/>
      <c r="AJZ68" s="4"/>
      <c r="AKA68" s="4"/>
      <c r="AKB68" s="4"/>
      <c r="AKC68" s="4"/>
      <c r="AKD68" s="4"/>
      <c r="AKE68" s="4"/>
      <c r="AKF68" s="4"/>
      <c r="AKG68" s="4"/>
      <c r="AKH68" s="4"/>
      <c r="AKI68" s="4"/>
      <c r="AKJ68" s="4"/>
      <c r="AKK68" s="4"/>
      <c r="AKL68" s="4"/>
      <c r="AKM68" s="4"/>
      <c r="AKN68" s="4"/>
      <c r="AKO68" s="4"/>
      <c r="AKP68" s="4"/>
      <c r="AKQ68" s="4"/>
      <c r="AKR68" s="4"/>
      <c r="AKS68" s="4"/>
      <c r="AKT68" s="4"/>
      <c r="AKU68" s="4"/>
      <c r="AKV68" s="4"/>
      <c r="AKW68" s="4"/>
      <c r="AKX68" s="4"/>
      <c r="AKY68" s="4"/>
      <c r="AKZ68" s="4"/>
      <c r="ALA68" s="4"/>
      <c r="ALB68" s="4"/>
      <c r="ALC68" s="4"/>
      <c r="ALD68" s="4"/>
      <c r="ALE68" s="4"/>
      <c r="ALF68" s="4"/>
      <c r="ALG68" s="4"/>
      <c r="ALH68" s="4"/>
      <c r="ALI68" s="4"/>
      <c r="ALJ68" s="4"/>
      <c r="ALK68" s="4"/>
      <c r="ALL68" s="4"/>
      <c r="ALM68" s="4"/>
      <c r="ALN68" s="4"/>
      <c r="ALO68" s="4"/>
      <c r="ALP68" s="4"/>
      <c r="ALQ68" s="4"/>
      <c r="ALR68" s="4"/>
      <c r="ALS68" s="4"/>
      <c r="ALT68" s="4"/>
      <c r="ALU68" s="4"/>
      <c r="ALV68" s="4"/>
      <c r="ALW68" s="4"/>
      <c r="ALX68" s="4"/>
      <c r="ALY68" s="4"/>
      <c r="ALZ68" s="4"/>
      <c r="AMA68" s="4"/>
      <c r="AMB68" s="4"/>
      <c r="AMC68" s="4"/>
      <c r="AMD68" s="4"/>
      <c r="AME68" s="4"/>
      <c r="AMF68" s="4"/>
      <c r="AMG68" s="4"/>
      <c r="AMH68" s="4"/>
      <c r="AMI68" s="4"/>
      <c r="AMJ68" s="4"/>
      <c r="AMK68" s="4"/>
      <c r="AML68" s="4"/>
      <c r="AMM68" s="4"/>
      <c r="AMN68" s="4"/>
      <c r="AMO68" s="4"/>
      <c r="AMP68" s="4"/>
      <c r="AMQ68" s="4"/>
      <c r="AMR68" s="4"/>
      <c r="AMS68" s="4"/>
      <c r="AMT68" s="4"/>
      <c r="AMU68" s="4"/>
      <c r="AMV68" s="4"/>
      <c r="AMW68" s="4"/>
      <c r="AMX68" s="4"/>
      <c r="AMY68" s="4"/>
      <c r="AMZ68" s="4"/>
      <c r="ANA68" s="4"/>
      <c r="ANB68" s="4"/>
      <c r="ANC68" s="4"/>
      <c r="AND68" s="4"/>
      <c r="ANE68" s="4"/>
      <c r="ANF68" s="4"/>
      <c r="ANG68" s="4"/>
      <c r="ANH68" s="4"/>
      <c r="ANI68" s="4"/>
      <c r="ANJ68" s="4"/>
      <c r="ANK68" s="4"/>
      <c r="ANL68" s="4"/>
      <c r="ANM68" s="4"/>
      <c r="ANN68" s="4"/>
      <c r="ANO68" s="4"/>
      <c r="ANP68" s="4"/>
      <c r="ANQ68" s="4"/>
      <c r="ANR68" s="4"/>
      <c r="ANS68" s="4"/>
      <c r="ANT68" s="4"/>
      <c r="ANU68" s="4"/>
      <c r="ANV68" s="4"/>
      <c r="ANW68" s="4"/>
      <c r="ANX68" s="4"/>
      <c r="ANY68" s="4"/>
      <c r="ANZ68" s="4"/>
      <c r="AOA68" s="4"/>
      <c r="AOB68" s="4"/>
      <c r="AOC68" s="4"/>
      <c r="AOD68" s="4"/>
      <c r="AOE68" s="4"/>
      <c r="AOF68" s="4"/>
      <c r="AOG68" s="4"/>
      <c r="AOH68" s="4"/>
      <c r="AOI68" s="4"/>
      <c r="AOJ68" s="4"/>
      <c r="AOK68" s="4"/>
      <c r="AOL68" s="4"/>
      <c r="AOM68" s="4"/>
      <c r="AON68" s="4"/>
      <c r="AOO68" s="4"/>
      <c r="AOP68" s="4"/>
      <c r="AOQ68" s="4"/>
      <c r="AOR68" s="4"/>
      <c r="AOS68" s="4"/>
      <c r="AOT68" s="4"/>
      <c r="AOU68" s="4"/>
      <c r="AOV68" s="4"/>
      <c r="AOW68" s="4"/>
      <c r="AOX68" s="4"/>
      <c r="AOY68" s="4"/>
      <c r="AOZ68" s="4"/>
      <c r="APA68" s="4"/>
      <c r="APB68" s="4"/>
      <c r="APC68" s="4"/>
      <c r="APD68" s="4"/>
      <c r="APE68" s="4"/>
      <c r="APF68" s="4"/>
      <c r="APG68" s="4"/>
      <c r="APH68" s="4"/>
      <c r="API68" s="4"/>
      <c r="APJ68" s="4"/>
      <c r="APK68" s="4"/>
      <c r="APL68" s="4"/>
      <c r="APM68" s="4"/>
      <c r="APN68" s="4"/>
      <c r="APO68" s="4"/>
      <c r="APP68" s="4"/>
      <c r="APQ68" s="4"/>
      <c r="APR68" s="4"/>
      <c r="APS68" s="4"/>
      <c r="APT68" s="4"/>
      <c r="APU68" s="4"/>
      <c r="APV68" s="4"/>
      <c r="APW68" s="4"/>
      <c r="APX68" s="4"/>
      <c r="APY68" s="4"/>
      <c r="APZ68" s="4"/>
      <c r="AQA68" s="4"/>
      <c r="AQB68" s="4"/>
      <c r="AQC68" s="4"/>
      <c r="AQD68" s="4"/>
      <c r="AQE68" s="4"/>
      <c r="AQF68" s="4"/>
      <c r="AQG68" s="4"/>
      <c r="AQH68" s="4"/>
      <c r="AQI68" s="4"/>
      <c r="AQJ68" s="4"/>
      <c r="AQK68" s="4"/>
      <c r="AQL68" s="4"/>
      <c r="AQM68" s="4"/>
      <c r="AQN68" s="4"/>
      <c r="AQO68" s="4"/>
      <c r="AQP68" s="4"/>
      <c r="AQQ68" s="4"/>
      <c r="AQR68" s="4"/>
      <c r="AQS68" s="4"/>
      <c r="AQT68" s="4"/>
      <c r="AQU68" s="4"/>
      <c r="AQV68" s="4"/>
      <c r="AQW68" s="4"/>
      <c r="AQX68" s="4"/>
      <c r="AQY68" s="4"/>
      <c r="AQZ68" s="4"/>
      <c r="ARA68" s="4"/>
      <c r="ARB68" s="4"/>
      <c r="ARC68" s="4"/>
      <c r="ARD68" s="4"/>
      <c r="ARE68" s="4"/>
      <c r="ARF68" s="4"/>
      <c r="ARG68" s="4"/>
      <c r="ARH68" s="4"/>
      <c r="ARI68" s="4"/>
      <c r="ARJ68" s="4"/>
      <c r="ARK68" s="4"/>
      <c r="ARL68" s="4"/>
      <c r="ARM68" s="4"/>
      <c r="ARN68" s="4"/>
      <c r="ARO68" s="4"/>
      <c r="ARP68" s="4"/>
      <c r="ARQ68" s="4"/>
      <c r="ARR68" s="4"/>
      <c r="ARS68" s="4"/>
      <c r="ART68" s="4"/>
      <c r="ARU68" s="4"/>
      <c r="ARV68" s="4"/>
      <c r="ARW68" s="4"/>
      <c r="ARX68" s="4"/>
      <c r="ARY68" s="4"/>
      <c r="ARZ68" s="4"/>
      <c r="ASA68" s="4"/>
      <c r="ASB68" s="4"/>
      <c r="ASC68" s="4"/>
      <c r="ASD68" s="4"/>
      <c r="ASE68" s="4"/>
      <c r="ASF68" s="4"/>
      <c r="ASG68" s="4"/>
      <c r="ASH68" s="4"/>
      <c r="ASI68" s="4"/>
      <c r="ASJ68" s="4"/>
      <c r="ASK68" s="4"/>
      <c r="ASL68" s="4"/>
      <c r="ASM68" s="4"/>
      <c r="ASN68" s="4"/>
      <c r="ASO68" s="4"/>
      <c r="ASP68" s="4"/>
      <c r="ASQ68" s="4"/>
      <c r="ASR68" s="4"/>
      <c r="ASS68" s="4"/>
      <c r="AST68" s="4"/>
      <c r="ASU68" s="4"/>
      <c r="ASV68" s="4"/>
      <c r="ASW68" s="4"/>
      <c r="ASX68" s="4"/>
      <c r="ASY68" s="4"/>
      <c r="ASZ68" s="4"/>
      <c r="ATA68" s="4"/>
      <c r="ATB68" s="4"/>
      <c r="ATC68" s="4"/>
      <c r="ATD68" s="4"/>
      <c r="ATE68" s="4"/>
      <c r="ATF68" s="4"/>
      <c r="ATG68" s="4"/>
      <c r="ATH68" s="4"/>
      <c r="ATI68" s="4"/>
      <c r="ATJ68" s="4"/>
      <c r="ATK68" s="4"/>
      <c r="ATL68" s="4"/>
      <c r="ATM68" s="4"/>
      <c r="ATN68" s="4"/>
      <c r="ATO68" s="4"/>
      <c r="ATP68" s="4"/>
      <c r="ATQ68" s="4"/>
      <c r="ATR68" s="4"/>
      <c r="ATS68" s="4"/>
      <c r="ATT68" s="4"/>
      <c r="ATU68" s="4"/>
      <c r="ATV68" s="4"/>
      <c r="ATW68" s="4"/>
      <c r="ATX68" s="4"/>
      <c r="ATY68" s="4"/>
      <c r="ATZ68" s="4"/>
      <c r="AUA68" s="4"/>
      <c r="AUB68" s="4"/>
      <c r="AUC68" s="4"/>
      <c r="AUD68" s="4"/>
      <c r="AUE68" s="4"/>
      <c r="AUF68" s="4"/>
      <c r="AUG68" s="4"/>
      <c r="AUH68" s="4"/>
      <c r="AUI68" s="4"/>
      <c r="AUJ68" s="4"/>
      <c r="AUK68" s="4"/>
      <c r="AUL68" s="4"/>
      <c r="AUM68" s="4"/>
      <c r="AUN68" s="4"/>
      <c r="AUO68" s="4"/>
      <c r="AUP68" s="4"/>
      <c r="AUQ68" s="4"/>
      <c r="AUR68" s="4"/>
      <c r="AUS68" s="4"/>
      <c r="AUT68" s="4"/>
      <c r="AUU68" s="4"/>
      <c r="AUV68" s="4"/>
      <c r="AUW68" s="4"/>
      <c r="AUX68" s="4"/>
      <c r="AUY68" s="4"/>
      <c r="AUZ68" s="4"/>
      <c r="AVA68" s="4"/>
      <c r="AVB68" s="4"/>
      <c r="AVC68" s="4"/>
      <c r="AVD68" s="4"/>
      <c r="AVE68" s="4"/>
      <c r="AVF68" s="4"/>
      <c r="AVG68" s="4"/>
      <c r="AVH68" s="4"/>
      <c r="AVI68" s="4"/>
      <c r="AVJ68" s="4"/>
      <c r="AVK68" s="4"/>
      <c r="AVL68" s="4"/>
      <c r="AVM68" s="4"/>
      <c r="AVN68" s="4"/>
      <c r="AVO68" s="4"/>
      <c r="AVP68" s="4"/>
      <c r="AVQ68" s="4"/>
      <c r="AVR68" s="4"/>
      <c r="AVS68" s="4"/>
      <c r="AVT68" s="4"/>
      <c r="AVU68" s="4"/>
      <c r="AVV68" s="4"/>
      <c r="AVW68" s="4"/>
      <c r="AVX68" s="4"/>
      <c r="AVY68" s="4"/>
      <c r="AVZ68" s="4"/>
      <c r="AWA68" s="4"/>
      <c r="AWB68" s="4"/>
      <c r="AWC68" s="4"/>
      <c r="AWD68" s="4"/>
      <c r="AWE68" s="4"/>
    </row>
    <row r="69" spans="1:1279" s="8" customFormat="1" ht="17.25" customHeight="1" x14ac:dyDescent="0.25">
      <c r="A69" s="9"/>
      <c r="B69" s="380" t="s">
        <v>26</v>
      </c>
      <c r="C69" s="382" t="s">
        <v>31</v>
      </c>
      <c r="D69" s="382"/>
      <c r="E69" s="382"/>
      <c r="F69" s="382"/>
      <c r="G69" s="382"/>
      <c r="H69" s="382"/>
      <c r="I69" s="384">
        <f>Q21</f>
        <v>0.19700000000000001</v>
      </c>
      <c r="J69" s="380"/>
      <c r="K69" s="382" t="s">
        <v>138</v>
      </c>
      <c r="L69" s="382"/>
      <c r="M69" s="382"/>
      <c r="N69" s="382"/>
      <c r="O69" s="382"/>
      <c r="P69" s="382"/>
      <c r="Q69" s="386">
        <f>K37</f>
        <v>1.5740000000000001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  <c r="ZI69" s="4"/>
      <c r="ZJ69" s="4"/>
      <c r="ZK69" s="4"/>
      <c r="ZL69" s="4"/>
      <c r="ZM69" s="4"/>
      <c r="ZN69" s="4"/>
      <c r="ZO69" s="4"/>
      <c r="ZP69" s="4"/>
      <c r="ZQ69" s="4"/>
      <c r="ZR69" s="4"/>
      <c r="ZS69" s="4"/>
      <c r="ZT69" s="4"/>
      <c r="ZU69" s="4"/>
      <c r="ZV69" s="4"/>
      <c r="ZW69" s="4"/>
      <c r="ZX69" s="4"/>
      <c r="ZY69" s="4"/>
      <c r="ZZ69" s="4"/>
      <c r="AAA69" s="4"/>
      <c r="AAB69" s="4"/>
      <c r="AAC69" s="4"/>
      <c r="AAD69" s="4"/>
      <c r="AAE69" s="4"/>
      <c r="AAF69" s="4"/>
      <c r="AAG69" s="4"/>
      <c r="AAH69" s="4"/>
      <c r="AAI69" s="4"/>
      <c r="AAJ69" s="4"/>
      <c r="AAK69" s="4"/>
      <c r="AAL69" s="4"/>
      <c r="AAM69" s="4"/>
      <c r="AAN69" s="4"/>
      <c r="AAO69" s="4"/>
      <c r="AAP69" s="4"/>
      <c r="AAQ69" s="4"/>
      <c r="AAR69" s="4"/>
      <c r="AAS69" s="4"/>
      <c r="AAT69" s="4"/>
      <c r="AAU69" s="4"/>
      <c r="AAV69" s="4"/>
      <c r="AAW69" s="4"/>
      <c r="AAX69" s="4"/>
      <c r="AAY69" s="4"/>
      <c r="AAZ69" s="4"/>
      <c r="ABA69" s="4"/>
      <c r="ABB69" s="4"/>
      <c r="ABC69" s="4"/>
      <c r="ABD69" s="4"/>
      <c r="ABE69" s="4"/>
      <c r="ABF69" s="4"/>
      <c r="ABG69" s="4"/>
      <c r="ABH69" s="4"/>
      <c r="ABI69" s="4"/>
      <c r="ABJ69" s="4"/>
      <c r="ABK69" s="4"/>
      <c r="ABL69" s="4"/>
      <c r="ABM69" s="4"/>
      <c r="ABN69" s="4"/>
      <c r="ABO69" s="4"/>
      <c r="ABP69" s="4"/>
      <c r="ABQ69" s="4"/>
      <c r="ABR69" s="4"/>
      <c r="ABS69" s="4"/>
      <c r="ABT69" s="4"/>
      <c r="ABU69" s="4"/>
      <c r="ABV69" s="4"/>
      <c r="ABW69" s="4"/>
      <c r="ABX69" s="4"/>
      <c r="ABY69" s="4"/>
      <c r="ABZ69" s="4"/>
      <c r="ACA69" s="4"/>
      <c r="ACB69" s="4"/>
      <c r="ACC69" s="4"/>
      <c r="ACD69" s="4"/>
      <c r="ACE69" s="4"/>
      <c r="ACF69" s="4"/>
      <c r="ACG69" s="4"/>
      <c r="ACH69" s="4"/>
      <c r="ACI69" s="4"/>
      <c r="ACJ69" s="4"/>
      <c r="ACK69" s="4"/>
      <c r="ACL69" s="4"/>
      <c r="ACM69" s="4"/>
      <c r="ACN69" s="4"/>
      <c r="ACO69" s="4"/>
      <c r="ACP69" s="4"/>
      <c r="ACQ69" s="4"/>
      <c r="ACR69" s="4"/>
      <c r="ACS69" s="4"/>
      <c r="ACT69" s="4"/>
      <c r="ACU69" s="4"/>
      <c r="ACV69" s="4"/>
      <c r="ACW69" s="4"/>
      <c r="ACX69" s="4"/>
      <c r="ACY69" s="4"/>
      <c r="ACZ69" s="4"/>
      <c r="ADA69" s="4"/>
      <c r="ADB69" s="4"/>
      <c r="ADC69" s="4"/>
      <c r="ADD69" s="4"/>
      <c r="ADE69" s="4"/>
      <c r="ADF69" s="4"/>
      <c r="ADG69" s="4"/>
      <c r="ADH69" s="4"/>
      <c r="ADI69" s="4"/>
      <c r="ADJ69" s="4"/>
      <c r="ADK69" s="4"/>
      <c r="ADL69" s="4"/>
      <c r="ADM69" s="4"/>
      <c r="ADN69" s="4"/>
      <c r="ADO69" s="4"/>
      <c r="ADP69" s="4"/>
      <c r="ADQ69" s="4"/>
      <c r="ADR69" s="4"/>
      <c r="ADS69" s="4"/>
      <c r="ADT69" s="4"/>
      <c r="ADU69" s="4"/>
      <c r="ADV69" s="4"/>
      <c r="ADW69" s="4"/>
      <c r="ADX69" s="4"/>
      <c r="ADY69" s="4"/>
      <c r="ADZ69" s="4"/>
      <c r="AEA69" s="4"/>
      <c r="AEB69" s="4"/>
      <c r="AEC69" s="4"/>
      <c r="AED69" s="4"/>
      <c r="AEE69" s="4"/>
      <c r="AEF69" s="4"/>
      <c r="AEG69" s="4"/>
      <c r="AEH69" s="4"/>
      <c r="AEI69" s="4"/>
      <c r="AEJ69" s="4"/>
      <c r="AEK69" s="4"/>
      <c r="AEL69" s="4"/>
      <c r="AEM69" s="4"/>
      <c r="AEN69" s="4"/>
      <c r="AEO69" s="4"/>
      <c r="AEP69" s="4"/>
      <c r="AEQ69" s="4"/>
      <c r="AER69" s="4"/>
      <c r="AES69" s="4"/>
      <c r="AET69" s="4"/>
      <c r="AEU69" s="4"/>
      <c r="AEV69" s="4"/>
      <c r="AEW69" s="4"/>
      <c r="AEX69" s="4"/>
      <c r="AEY69" s="4"/>
      <c r="AEZ69" s="4"/>
      <c r="AFA69" s="4"/>
      <c r="AFB69" s="4"/>
      <c r="AFC69" s="4"/>
      <c r="AFD69" s="4"/>
      <c r="AFE69" s="4"/>
      <c r="AFF69" s="4"/>
      <c r="AFG69" s="4"/>
      <c r="AFH69" s="4"/>
      <c r="AFI69" s="4"/>
      <c r="AFJ69" s="4"/>
      <c r="AFK69" s="4"/>
      <c r="AFL69" s="4"/>
      <c r="AFM69" s="4"/>
      <c r="AFN69" s="4"/>
      <c r="AFO69" s="4"/>
      <c r="AFP69" s="4"/>
      <c r="AFQ69" s="4"/>
      <c r="AFR69" s="4"/>
      <c r="AFS69" s="4"/>
      <c r="AFT69" s="4"/>
      <c r="AFU69" s="4"/>
      <c r="AFV69" s="4"/>
      <c r="AFW69" s="4"/>
      <c r="AFX69" s="4"/>
      <c r="AFY69" s="4"/>
      <c r="AFZ69" s="4"/>
      <c r="AGA69" s="4"/>
      <c r="AGB69" s="4"/>
      <c r="AGC69" s="4"/>
      <c r="AGD69" s="4"/>
      <c r="AGE69" s="4"/>
      <c r="AGF69" s="4"/>
      <c r="AGG69" s="4"/>
      <c r="AGH69" s="4"/>
      <c r="AGI69" s="4"/>
      <c r="AGJ69" s="4"/>
      <c r="AGK69" s="4"/>
      <c r="AGL69" s="4"/>
      <c r="AGM69" s="4"/>
      <c r="AGN69" s="4"/>
      <c r="AGO69" s="4"/>
      <c r="AGP69" s="4"/>
      <c r="AGQ69" s="4"/>
      <c r="AGR69" s="4"/>
      <c r="AGS69" s="4"/>
      <c r="AGT69" s="4"/>
      <c r="AGU69" s="4"/>
      <c r="AGV69" s="4"/>
      <c r="AGW69" s="4"/>
      <c r="AGX69" s="4"/>
      <c r="AGY69" s="4"/>
      <c r="AGZ69" s="4"/>
      <c r="AHA69" s="4"/>
      <c r="AHB69" s="4"/>
      <c r="AHC69" s="4"/>
      <c r="AHD69" s="4"/>
      <c r="AHE69" s="4"/>
      <c r="AHF69" s="4"/>
      <c r="AHG69" s="4"/>
      <c r="AHH69" s="4"/>
      <c r="AHI69" s="4"/>
      <c r="AHJ69" s="4"/>
      <c r="AHK69" s="4"/>
      <c r="AHL69" s="4"/>
      <c r="AHM69" s="4"/>
      <c r="AHN69" s="4"/>
      <c r="AHO69" s="4"/>
      <c r="AHP69" s="4"/>
      <c r="AHQ69" s="4"/>
      <c r="AHR69" s="4"/>
      <c r="AHS69" s="4"/>
      <c r="AHT69" s="4"/>
      <c r="AHU69" s="4"/>
      <c r="AHV69" s="4"/>
      <c r="AHW69" s="4"/>
      <c r="AHX69" s="4"/>
      <c r="AHY69" s="4"/>
      <c r="AHZ69" s="4"/>
      <c r="AIA69" s="4"/>
      <c r="AIB69" s="4"/>
      <c r="AIC69" s="4"/>
      <c r="AID69" s="4"/>
      <c r="AIE69" s="4"/>
      <c r="AIF69" s="4"/>
      <c r="AIG69" s="4"/>
      <c r="AIH69" s="4"/>
      <c r="AII69" s="4"/>
      <c r="AIJ69" s="4"/>
      <c r="AIK69" s="4"/>
      <c r="AIL69" s="4"/>
      <c r="AIM69" s="4"/>
      <c r="AIN69" s="4"/>
      <c r="AIO69" s="4"/>
      <c r="AIP69" s="4"/>
      <c r="AIQ69" s="4"/>
      <c r="AIR69" s="4"/>
      <c r="AIS69" s="4"/>
      <c r="AIT69" s="4"/>
      <c r="AIU69" s="4"/>
      <c r="AIV69" s="4"/>
      <c r="AIW69" s="4"/>
      <c r="AIX69" s="4"/>
      <c r="AIY69" s="4"/>
      <c r="AIZ69" s="4"/>
      <c r="AJA69" s="4"/>
      <c r="AJB69" s="4"/>
      <c r="AJC69" s="4"/>
      <c r="AJD69" s="4"/>
      <c r="AJE69" s="4"/>
      <c r="AJF69" s="4"/>
      <c r="AJG69" s="4"/>
      <c r="AJH69" s="4"/>
      <c r="AJI69" s="4"/>
      <c r="AJJ69" s="4"/>
      <c r="AJK69" s="4"/>
      <c r="AJL69" s="4"/>
      <c r="AJM69" s="4"/>
      <c r="AJN69" s="4"/>
      <c r="AJO69" s="4"/>
      <c r="AJP69" s="4"/>
      <c r="AJQ69" s="4"/>
      <c r="AJR69" s="4"/>
      <c r="AJS69" s="4"/>
      <c r="AJT69" s="4"/>
      <c r="AJU69" s="4"/>
      <c r="AJV69" s="4"/>
      <c r="AJW69" s="4"/>
      <c r="AJX69" s="4"/>
      <c r="AJY69" s="4"/>
      <c r="AJZ69" s="4"/>
      <c r="AKA69" s="4"/>
      <c r="AKB69" s="4"/>
      <c r="AKC69" s="4"/>
      <c r="AKD69" s="4"/>
      <c r="AKE69" s="4"/>
      <c r="AKF69" s="4"/>
      <c r="AKG69" s="4"/>
      <c r="AKH69" s="4"/>
      <c r="AKI69" s="4"/>
      <c r="AKJ69" s="4"/>
      <c r="AKK69" s="4"/>
      <c r="AKL69" s="4"/>
      <c r="AKM69" s="4"/>
      <c r="AKN69" s="4"/>
      <c r="AKO69" s="4"/>
      <c r="AKP69" s="4"/>
      <c r="AKQ69" s="4"/>
      <c r="AKR69" s="4"/>
      <c r="AKS69" s="4"/>
      <c r="AKT69" s="4"/>
      <c r="AKU69" s="4"/>
      <c r="AKV69" s="4"/>
      <c r="AKW69" s="4"/>
      <c r="AKX69" s="4"/>
      <c r="AKY69" s="4"/>
      <c r="AKZ69" s="4"/>
      <c r="ALA69" s="4"/>
      <c r="ALB69" s="4"/>
      <c r="ALC69" s="4"/>
      <c r="ALD69" s="4"/>
      <c r="ALE69" s="4"/>
      <c r="ALF69" s="4"/>
      <c r="ALG69" s="4"/>
      <c r="ALH69" s="4"/>
      <c r="ALI69" s="4"/>
      <c r="ALJ69" s="4"/>
      <c r="ALK69" s="4"/>
      <c r="ALL69" s="4"/>
      <c r="ALM69" s="4"/>
      <c r="ALN69" s="4"/>
      <c r="ALO69" s="4"/>
      <c r="ALP69" s="4"/>
      <c r="ALQ69" s="4"/>
      <c r="ALR69" s="4"/>
      <c r="ALS69" s="4"/>
      <c r="ALT69" s="4"/>
      <c r="ALU69" s="4"/>
      <c r="ALV69" s="4"/>
      <c r="ALW69" s="4"/>
      <c r="ALX69" s="4"/>
      <c r="ALY69" s="4"/>
      <c r="ALZ69" s="4"/>
      <c r="AMA69" s="4"/>
      <c r="AMB69" s="4"/>
      <c r="AMC69" s="4"/>
      <c r="AMD69" s="4"/>
      <c r="AME69" s="4"/>
      <c r="AMF69" s="4"/>
      <c r="AMG69" s="4"/>
      <c r="AMH69" s="4"/>
      <c r="AMI69" s="4"/>
      <c r="AMJ69" s="4"/>
      <c r="AMK69" s="4"/>
      <c r="AML69" s="4"/>
      <c r="AMM69" s="4"/>
      <c r="AMN69" s="4"/>
      <c r="AMO69" s="4"/>
      <c r="AMP69" s="4"/>
      <c r="AMQ69" s="4"/>
      <c r="AMR69" s="4"/>
      <c r="AMS69" s="4"/>
      <c r="AMT69" s="4"/>
      <c r="AMU69" s="4"/>
      <c r="AMV69" s="4"/>
      <c r="AMW69" s="4"/>
      <c r="AMX69" s="4"/>
      <c r="AMY69" s="4"/>
      <c r="AMZ69" s="4"/>
      <c r="ANA69" s="4"/>
      <c r="ANB69" s="4"/>
      <c r="ANC69" s="4"/>
      <c r="AND69" s="4"/>
      <c r="ANE69" s="4"/>
      <c r="ANF69" s="4"/>
      <c r="ANG69" s="4"/>
      <c r="ANH69" s="4"/>
      <c r="ANI69" s="4"/>
      <c r="ANJ69" s="4"/>
      <c r="ANK69" s="4"/>
      <c r="ANL69" s="4"/>
      <c r="ANM69" s="4"/>
      <c r="ANN69" s="4"/>
      <c r="ANO69" s="4"/>
      <c r="ANP69" s="4"/>
      <c r="ANQ69" s="4"/>
      <c r="ANR69" s="4"/>
      <c r="ANS69" s="4"/>
      <c r="ANT69" s="4"/>
      <c r="ANU69" s="4"/>
      <c r="ANV69" s="4"/>
      <c r="ANW69" s="4"/>
      <c r="ANX69" s="4"/>
      <c r="ANY69" s="4"/>
      <c r="ANZ69" s="4"/>
      <c r="AOA69" s="4"/>
      <c r="AOB69" s="4"/>
      <c r="AOC69" s="4"/>
      <c r="AOD69" s="4"/>
      <c r="AOE69" s="4"/>
      <c r="AOF69" s="4"/>
      <c r="AOG69" s="4"/>
      <c r="AOH69" s="4"/>
      <c r="AOI69" s="4"/>
      <c r="AOJ69" s="4"/>
      <c r="AOK69" s="4"/>
      <c r="AOL69" s="4"/>
      <c r="AOM69" s="4"/>
      <c r="AON69" s="4"/>
      <c r="AOO69" s="4"/>
      <c r="AOP69" s="4"/>
      <c r="AOQ69" s="4"/>
      <c r="AOR69" s="4"/>
      <c r="AOS69" s="4"/>
      <c r="AOT69" s="4"/>
      <c r="AOU69" s="4"/>
      <c r="AOV69" s="4"/>
      <c r="AOW69" s="4"/>
      <c r="AOX69" s="4"/>
      <c r="AOY69" s="4"/>
      <c r="AOZ69" s="4"/>
      <c r="APA69" s="4"/>
      <c r="APB69" s="4"/>
      <c r="APC69" s="4"/>
      <c r="APD69" s="4"/>
      <c r="APE69" s="4"/>
      <c r="APF69" s="4"/>
      <c r="APG69" s="4"/>
      <c r="APH69" s="4"/>
      <c r="API69" s="4"/>
      <c r="APJ69" s="4"/>
      <c r="APK69" s="4"/>
      <c r="APL69" s="4"/>
      <c r="APM69" s="4"/>
      <c r="APN69" s="4"/>
      <c r="APO69" s="4"/>
      <c r="APP69" s="4"/>
      <c r="APQ69" s="4"/>
      <c r="APR69" s="4"/>
      <c r="APS69" s="4"/>
      <c r="APT69" s="4"/>
      <c r="APU69" s="4"/>
      <c r="APV69" s="4"/>
      <c r="APW69" s="4"/>
      <c r="APX69" s="4"/>
      <c r="APY69" s="4"/>
      <c r="APZ69" s="4"/>
      <c r="AQA69" s="4"/>
      <c r="AQB69" s="4"/>
      <c r="AQC69" s="4"/>
      <c r="AQD69" s="4"/>
      <c r="AQE69" s="4"/>
      <c r="AQF69" s="4"/>
      <c r="AQG69" s="4"/>
      <c r="AQH69" s="4"/>
      <c r="AQI69" s="4"/>
      <c r="AQJ69" s="4"/>
      <c r="AQK69" s="4"/>
      <c r="AQL69" s="4"/>
      <c r="AQM69" s="4"/>
      <c r="AQN69" s="4"/>
      <c r="AQO69" s="4"/>
      <c r="AQP69" s="4"/>
      <c r="AQQ69" s="4"/>
      <c r="AQR69" s="4"/>
      <c r="AQS69" s="4"/>
      <c r="AQT69" s="4"/>
      <c r="AQU69" s="4"/>
      <c r="AQV69" s="4"/>
      <c r="AQW69" s="4"/>
      <c r="AQX69" s="4"/>
      <c r="AQY69" s="4"/>
      <c r="AQZ69" s="4"/>
      <c r="ARA69" s="4"/>
      <c r="ARB69" s="4"/>
      <c r="ARC69" s="4"/>
      <c r="ARD69" s="4"/>
      <c r="ARE69" s="4"/>
      <c r="ARF69" s="4"/>
      <c r="ARG69" s="4"/>
      <c r="ARH69" s="4"/>
      <c r="ARI69" s="4"/>
      <c r="ARJ69" s="4"/>
      <c r="ARK69" s="4"/>
      <c r="ARL69" s="4"/>
      <c r="ARM69" s="4"/>
      <c r="ARN69" s="4"/>
      <c r="ARO69" s="4"/>
      <c r="ARP69" s="4"/>
      <c r="ARQ69" s="4"/>
      <c r="ARR69" s="4"/>
      <c r="ARS69" s="4"/>
      <c r="ART69" s="4"/>
      <c r="ARU69" s="4"/>
      <c r="ARV69" s="4"/>
      <c r="ARW69" s="4"/>
      <c r="ARX69" s="4"/>
      <c r="ARY69" s="4"/>
      <c r="ARZ69" s="4"/>
      <c r="ASA69" s="4"/>
      <c r="ASB69" s="4"/>
      <c r="ASC69" s="4"/>
      <c r="ASD69" s="4"/>
      <c r="ASE69" s="4"/>
      <c r="ASF69" s="4"/>
      <c r="ASG69" s="4"/>
      <c r="ASH69" s="4"/>
      <c r="ASI69" s="4"/>
      <c r="ASJ69" s="4"/>
      <c r="ASK69" s="4"/>
      <c r="ASL69" s="4"/>
      <c r="ASM69" s="4"/>
      <c r="ASN69" s="4"/>
      <c r="ASO69" s="4"/>
      <c r="ASP69" s="4"/>
      <c r="ASQ69" s="4"/>
      <c r="ASR69" s="4"/>
      <c r="ASS69" s="4"/>
      <c r="AST69" s="4"/>
      <c r="ASU69" s="4"/>
      <c r="ASV69" s="4"/>
      <c r="ASW69" s="4"/>
      <c r="ASX69" s="4"/>
      <c r="ASY69" s="4"/>
      <c r="ASZ69" s="4"/>
      <c r="ATA69" s="4"/>
      <c r="ATB69" s="4"/>
      <c r="ATC69" s="4"/>
      <c r="ATD69" s="4"/>
      <c r="ATE69" s="4"/>
      <c r="ATF69" s="4"/>
      <c r="ATG69" s="4"/>
      <c r="ATH69" s="4"/>
      <c r="ATI69" s="4"/>
      <c r="ATJ69" s="4"/>
      <c r="ATK69" s="4"/>
      <c r="ATL69" s="4"/>
      <c r="ATM69" s="4"/>
      <c r="ATN69" s="4"/>
      <c r="ATO69" s="4"/>
      <c r="ATP69" s="4"/>
      <c r="ATQ69" s="4"/>
      <c r="ATR69" s="4"/>
      <c r="ATS69" s="4"/>
      <c r="ATT69" s="4"/>
      <c r="ATU69" s="4"/>
      <c r="ATV69" s="4"/>
      <c r="ATW69" s="4"/>
      <c r="ATX69" s="4"/>
      <c r="ATY69" s="4"/>
      <c r="ATZ69" s="4"/>
      <c r="AUA69" s="4"/>
      <c r="AUB69" s="4"/>
      <c r="AUC69" s="4"/>
      <c r="AUD69" s="4"/>
      <c r="AUE69" s="4"/>
      <c r="AUF69" s="4"/>
      <c r="AUG69" s="4"/>
      <c r="AUH69" s="4"/>
      <c r="AUI69" s="4"/>
      <c r="AUJ69" s="4"/>
      <c r="AUK69" s="4"/>
      <c r="AUL69" s="4"/>
      <c r="AUM69" s="4"/>
      <c r="AUN69" s="4"/>
      <c r="AUO69" s="4"/>
      <c r="AUP69" s="4"/>
      <c r="AUQ69" s="4"/>
      <c r="AUR69" s="4"/>
      <c r="AUS69" s="4"/>
      <c r="AUT69" s="4"/>
      <c r="AUU69" s="4"/>
      <c r="AUV69" s="4"/>
      <c r="AUW69" s="4"/>
      <c r="AUX69" s="4"/>
      <c r="AUY69" s="4"/>
      <c r="AUZ69" s="4"/>
      <c r="AVA69" s="4"/>
      <c r="AVB69" s="4"/>
      <c r="AVC69" s="4"/>
      <c r="AVD69" s="4"/>
      <c r="AVE69" s="4"/>
      <c r="AVF69" s="4"/>
      <c r="AVG69" s="4"/>
      <c r="AVH69" s="4"/>
      <c r="AVI69" s="4"/>
      <c r="AVJ69" s="4"/>
      <c r="AVK69" s="4"/>
      <c r="AVL69" s="4"/>
      <c r="AVM69" s="4"/>
      <c r="AVN69" s="4"/>
      <c r="AVO69" s="4"/>
      <c r="AVP69" s="4"/>
      <c r="AVQ69" s="4"/>
      <c r="AVR69" s="4"/>
      <c r="AVS69" s="4"/>
      <c r="AVT69" s="4"/>
      <c r="AVU69" s="4"/>
      <c r="AVV69" s="4"/>
      <c r="AVW69" s="4"/>
      <c r="AVX69" s="4"/>
      <c r="AVY69" s="4"/>
      <c r="AVZ69" s="4"/>
      <c r="AWA69" s="4"/>
      <c r="AWB69" s="4"/>
      <c r="AWC69" s="4"/>
      <c r="AWD69" s="4"/>
      <c r="AWE69" s="4"/>
    </row>
    <row r="70" spans="1:1279" s="8" customFormat="1" ht="17.25" customHeight="1" x14ac:dyDescent="0.25">
      <c r="B70" s="381"/>
      <c r="C70" s="383"/>
      <c r="D70" s="383"/>
      <c r="E70" s="383"/>
      <c r="F70" s="383"/>
      <c r="G70" s="383"/>
      <c r="H70" s="383"/>
      <c r="I70" s="385"/>
      <c r="J70" s="381"/>
      <c r="K70" s="383"/>
      <c r="L70" s="383"/>
      <c r="M70" s="383"/>
      <c r="N70" s="383"/>
      <c r="O70" s="383"/>
      <c r="P70" s="383"/>
      <c r="Q70" s="387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  <c r="ZI70" s="4"/>
      <c r="ZJ70" s="4"/>
      <c r="ZK70" s="4"/>
      <c r="ZL70" s="4"/>
      <c r="ZM70" s="4"/>
      <c r="ZN70" s="4"/>
      <c r="ZO70" s="4"/>
      <c r="ZP70" s="4"/>
      <c r="ZQ70" s="4"/>
      <c r="ZR70" s="4"/>
      <c r="ZS70" s="4"/>
      <c r="ZT70" s="4"/>
      <c r="ZU70" s="4"/>
      <c r="ZV70" s="4"/>
      <c r="ZW70" s="4"/>
      <c r="ZX70" s="4"/>
      <c r="ZY70" s="4"/>
      <c r="ZZ70" s="4"/>
      <c r="AAA70" s="4"/>
      <c r="AAB70" s="4"/>
      <c r="AAC70" s="4"/>
      <c r="AAD70" s="4"/>
      <c r="AAE70" s="4"/>
      <c r="AAF70" s="4"/>
      <c r="AAG70" s="4"/>
      <c r="AAH70" s="4"/>
      <c r="AAI70" s="4"/>
      <c r="AAJ70" s="4"/>
      <c r="AAK70" s="4"/>
      <c r="AAL70" s="4"/>
      <c r="AAM70" s="4"/>
      <c r="AAN70" s="4"/>
      <c r="AAO70" s="4"/>
      <c r="AAP70" s="4"/>
      <c r="AAQ70" s="4"/>
      <c r="AAR70" s="4"/>
      <c r="AAS70" s="4"/>
      <c r="AAT70" s="4"/>
      <c r="AAU70" s="4"/>
      <c r="AAV70" s="4"/>
      <c r="AAW70" s="4"/>
      <c r="AAX70" s="4"/>
      <c r="AAY70" s="4"/>
      <c r="AAZ70" s="4"/>
      <c r="ABA70" s="4"/>
      <c r="ABB70" s="4"/>
      <c r="ABC70" s="4"/>
      <c r="ABD70" s="4"/>
      <c r="ABE70" s="4"/>
      <c r="ABF70" s="4"/>
      <c r="ABG70" s="4"/>
      <c r="ABH70" s="4"/>
      <c r="ABI70" s="4"/>
      <c r="ABJ70" s="4"/>
      <c r="ABK70" s="4"/>
      <c r="ABL70" s="4"/>
      <c r="ABM70" s="4"/>
      <c r="ABN70" s="4"/>
      <c r="ABO70" s="4"/>
      <c r="ABP70" s="4"/>
      <c r="ABQ70" s="4"/>
      <c r="ABR70" s="4"/>
      <c r="ABS70" s="4"/>
      <c r="ABT70" s="4"/>
      <c r="ABU70" s="4"/>
      <c r="ABV70" s="4"/>
      <c r="ABW70" s="4"/>
      <c r="ABX70" s="4"/>
      <c r="ABY70" s="4"/>
      <c r="ABZ70" s="4"/>
      <c r="ACA70" s="4"/>
      <c r="ACB70" s="4"/>
      <c r="ACC70" s="4"/>
      <c r="ACD70" s="4"/>
      <c r="ACE70" s="4"/>
      <c r="ACF70" s="4"/>
      <c r="ACG70" s="4"/>
      <c r="ACH70" s="4"/>
      <c r="ACI70" s="4"/>
      <c r="ACJ70" s="4"/>
      <c r="ACK70" s="4"/>
      <c r="ACL70" s="4"/>
      <c r="ACM70" s="4"/>
      <c r="ACN70" s="4"/>
      <c r="ACO70" s="4"/>
      <c r="ACP70" s="4"/>
      <c r="ACQ70" s="4"/>
      <c r="ACR70" s="4"/>
      <c r="ACS70" s="4"/>
      <c r="ACT70" s="4"/>
      <c r="ACU70" s="4"/>
      <c r="ACV70" s="4"/>
      <c r="ACW70" s="4"/>
      <c r="ACX70" s="4"/>
      <c r="ACY70" s="4"/>
      <c r="ACZ70" s="4"/>
      <c r="ADA70" s="4"/>
      <c r="ADB70" s="4"/>
      <c r="ADC70" s="4"/>
      <c r="ADD70" s="4"/>
      <c r="ADE70" s="4"/>
      <c r="ADF70" s="4"/>
      <c r="ADG70" s="4"/>
      <c r="ADH70" s="4"/>
      <c r="ADI70" s="4"/>
      <c r="ADJ70" s="4"/>
      <c r="ADK70" s="4"/>
      <c r="ADL70" s="4"/>
      <c r="ADM70" s="4"/>
      <c r="ADN70" s="4"/>
      <c r="ADO70" s="4"/>
      <c r="ADP70" s="4"/>
      <c r="ADQ70" s="4"/>
      <c r="ADR70" s="4"/>
      <c r="ADS70" s="4"/>
      <c r="ADT70" s="4"/>
      <c r="ADU70" s="4"/>
      <c r="ADV70" s="4"/>
      <c r="ADW70" s="4"/>
      <c r="ADX70" s="4"/>
      <c r="ADY70" s="4"/>
      <c r="ADZ70" s="4"/>
      <c r="AEA70" s="4"/>
      <c r="AEB70" s="4"/>
      <c r="AEC70" s="4"/>
      <c r="AED70" s="4"/>
      <c r="AEE70" s="4"/>
      <c r="AEF70" s="4"/>
      <c r="AEG70" s="4"/>
      <c r="AEH70" s="4"/>
      <c r="AEI70" s="4"/>
      <c r="AEJ70" s="4"/>
      <c r="AEK70" s="4"/>
      <c r="AEL70" s="4"/>
      <c r="AEM70" s="4"/>
      <c r="AEN70" s="4"/>
      <c r="AEO70" s="4"/>
      <c r="AEP70" s="4"/>
      <c r="AEQ70" s="4"/>
      <c r="AER70" s="4"/>
      <c r="AES70" s="4"/>
      <c r="AET70" s="4"/>
      <c r="AEU70" s="4"/>
      <c r="AEV70" s="4"/>
      <c r="AEW70" s="4"/>
      <c r="AEX70" s="4"/>
      <c r="AEY70" s="4"/>
      <c r="AEZ70" s="4"/>
      <c r="AFA70" s="4"/>
      <c r="AFB70" s="4"/>
      <c r="AFC70" s="4"/>
      <c r="AFD70" s="4"/>
      <c r="AFE70" s="4"/>
      <c r="AFF70" s="4"/>
      <c r="AFG70" s="4"/>
      <c r="AFH70" s="4"/>
      <c r="AFI70" s="4"/>
      <c r="AFJ70" s="4"/>
      <c r="AFK70" s="4"/>
      <c r="AFL70" s="4"/>
      <c r="AFM70" s="4"/>
      <c r="AFN70" s="4"/>
      <c r="AFO70" s="4"/>
      <c r="AFP70" s="4"/>
      <c r="AFQ70" s="4"/>
      <c r="AFR70" s="4"/>
      <c r="AFS70" s="4"/>
      <c r="AFT70" s="4"/>
      <c r="AFU70" s="4"/>
      <c r="AFV70" s="4"/>
      <c r="AFW70" s="4"/>
      <c r="AFX70" s="4"/>
      <c r="AFY70" s="4"/>
      <c r="AFZ70" s="4"/>
      <c r="AGA70" s="4"/>
      <c r="AGB70" s="4"/>
      <c r="AGC70" s="4"/>
      <c r="AGD70" s="4"/>
      <c r="AGE70" s="4"/>
      <c r="AGF70" s="4"/>
      <c r="AGG70" s="4"/>
      <c r="AGH70" s="4"/>
      <c r="AGI70" s="4"/>
      <c r="AGJ70" s="4"/>
      <c r="AGK70" s="4"/>
      <c r="AGL70" s="4"/>
      <c r="AGM70" s="4"/>
      <c r="AGN70" s="4"/>
      <c r="AGO70" s="4"/>
      <c r="AGP70" s="4"/>
      <c r="AGQ70" s="4"/>
      <c r="AGR70" s="4"/>
      <c r="AGS70" s="4"/>
      <c r="AGT70" s="4"/>
      <c r="AGU70" s="4"/>
      <c r="AGV70" s="4"/>
      <c r="AGW70" s="4"/>
      <c r="AGX70" s="4"/>
      <c r="AGY70" s="4"/>
      <c r="AGZ70" s="4"/>
      <c r="AHA70" s="4"/>
      <c r="AHB70" s="4"/>
      <c r="AHC70" s="4"/>
      <c r="AHD70" s="4"/>
      <c r="AHE70" s="4"/>
      <c r="AHF70" s="4"/>
      <c r="AHG70" s="4"/>
      <c r="AHH70" s="4"/>
      <c r="AHI70" s="4"/>
      <c r="AHJ70" s="4"/>
      <c r="AHK70" s="4"/>
      <c r="AHL70" s="4"/>
      <c r="AHM70" s="4"/>
      <c r="AHN70" s="4"/>
      <c r="AHO70" s="4"/>
      <c r="AHP70" s="4"/>
      <c r="AHQ70" s="4"/>
      <c r="AHR70" s="4"/>
      <c r="AHS70" s="4"/>
      <c r="AHT70" s="4"/>
      <c r="AHU70" s="4"/>
      <c r="AHV70" s="4"/>
      <c r="AHW70" s="4"/>
      <c r="AHX70" s="4"/>
      <c r="AHY70" s="4"/>
      <c r="AHZ70" s="4"/>
      <c r="AIA70" s="4"/>
      <c r="AIB70" s="4"/>
      <c r="AIC70" s="4"/>
      <c r="AID70" s="4"/>
      <c r="AIE70" s="4"/>
      <c r="AIF70" s="4"/>
      <c r="AIG70" s="4"/>
      <c r="AIH70" s="4"/>
      <c r="AII70" s="4"/>
      <c r="AIJ70" s="4"/>
      <c r="AIK70" s="4"/>
      <c r="AIL70" s="4"/>
      <c r="AIM70" s="4"/>
      <c r="AIN70" s="4"/>
      <c r="AIO70" s="4"/>
      <c r="AIP70" s="4"/>
      <c r="AIQ70" s="4"/>
      <c r="AIR70" s="4"/>
      <c r="AIS70" s="4"/>
      <c r="AIT70" s="4"/>
      <c r="AIU70" s="4"/>
      <c r="AIV70" s="4"/>
      <c r="AIW70" s="4"/>
      <c r="AIX70" s="4"/>
      <c r="AIY70" s="4"/>
      <c r="AIZ70" s="4"/>
      <c r="AJA70" s="4"/>
      <c r="AJB70" s="4"/>
      <c r="AJC70" s="4"/>
      <c r="AJD70" s="4"/>
      <c r="AJE70" s="4"/>
      <c r="AJF70" s="4"/>
      <c r="AJG70" s="4"/>
      <c r="AJH70" s="4"/>
      <c r="AJI70" s="4"/>
      <c r="AJJ70" s="4"/>
      <c r="AJK70" s="4"/>
      <c r="AJL70" s="4"/>
      <c r="AJM70" s="4"/>
      <c r="AJN70" s="4"/>
      <c r="AJO70" s="4"/>
      <c r="AJP70" s="4"/>
      <c r="AJQ70" s="4"/>
      <c r="AJR70" s="4"/>
      <c r="AJS70" s="4"/>
      <c r="AJT70" s="4"/>
      <c r="AJU70" s="4"/>
      <c r="AJV70" s="4"/>
      <c r="AJW70" s="4"/>
      <c r="AJX70" s="4"/>
      <c r="AJY70" s="4"/>
      <c r="AJZ70" s="4"/>
      <c r="AKA70" s="4"/>
      <c r="AKB70" s="4"/>
      <c r="AKC70" s="4"/>
      <c r="AKD70" s="4"/>
      <c r="AKE70" s="4"/>
      <c r="AKF70" s="4"/>
      <c r="AKG70" s="4"/>
      <c r="AKH70" s="4"/>
      <c r="AKI70" s="4"/>
      <c r="AKJ70" s="4"/>
      <c r="AKK70" s="4"/>
      <c r="AKL70" s="4"/>
      <c r="AKM70" s="4"/>
      <c r="AKN70" s="4"/>
      <c r="AKO70" s="4"/>
      <c r="AKP70" s="4"/>
      <c r="AKQ70" s="4"/>
      <c r="AKR70" s="4"/>
      <c r="AKS70" s="4"/>
      <c r="AKT70" s="4"/>
      <c r="AKU70" s="4"/>
      <c r="AKV70" s="4"/>
      <c r="AKW70" s="4"/>
      <c r="AKX70" s="4"/>
      <c r="AKY70" s="4"/>
      <c r="AKZ70" s="4"/>
      <c r="ALA70" s="4"/>
      <c r="ALB70" s="4"/>
      <c r="ALC70" s="4"/>
      <c r="ALD70" s="4"/>
      <c r="ALE70" s="4"/>
      <c r="ALF70" s="4"/>
      <c r="ALG70" s="4"/>
      <c r="ALH70" s="4"/>
      <c r="ALI70" s="4"/>
      <c r="ALJ70" s="4"/>
      <c r="ALK70" s="4"/>
      <c r="ALL70" s="4"/>
      <c r="ALM70" s="4"/>
      <c r="ALN70" s="4"/>
      <c r="ALO70" s="4"/>
      <c r="ALP70" s="4"/>
      <c r="ALQ70" s="4"/>
      <c r="ALR70" s="4"/>
      <c r="ALS70" s="4"/>
      <c r="ALT70" s="4"/>
      <c r="ALU70" s="4"/>
      <c r="ALV70" s="4"/>
      <c r="ALW70" s="4"/>
      <c r="ALX70" s="4"/>
      <c r="ALY70" s="4"/>
      <c r="ALZ70" s="4"/>
      <c r="AMA70" s="4"/>
      <c r="AMB70" s="4"/>
      <c r="AMC70" s="4"/>
      <c r="AMD70" s="4"/>
      <c r="AME70" s="4"/>
      <c r="AMF70" s="4"/>
      <c r="AMG70" s="4"/>
      <c r="AMH70" s="4"/>
      <c r="AMI70" s="4"/>
      <c r="AMJ70" s="4"/>
      <c r="AMK70" s="4"/>
      <c r="AML70" s="4"/>
      <c r="AMM70" s="4"/>
      <c r="AMN70" s="4"/>
      <c r="AMO70" s="4"/>
      <c r="AMP70" s="4"/>
      <c r="AMQ70" s="4"/>
      <c r="AMR70" s="4"/>
      <c r="AMS70" s="4"/>
      <c r="AMT70" s="4"/>
      <c r="AMU70" s="4"/>
      <c r="AMV70" s="4"/>
      <c r="AMW70" s="4"/>
      <c r="AMX70" s="4"/>
      <c r="AMY70" s="4"/>
      <c r="AMZ70" s="4"/>
      <c r="ANA70" s="4"/>
      <c r="ANB70" s="4"/>
      <c r="ANC70" s="4"/>
      <c r="AND70" s="4"/>
      <c r="ANE70" s="4"/>
      <c r="ANF70" s="4"/>
      <c r="ANG70" s="4"/>
      <c r="ANH70" s="4"/>
      <c r="ANI70" s="4"/>
      <c r="ANJ70" s="4"/>
      <c r="ANK70" s="4"/>
      <c r="ANL70" s="4"/>
      <c r="ANM70" s="4"/>
      <c r="ANN70" s="4"/>
      <c r="ANO70" s="4"/>
      <c r="ANP70" s="4"/>
      <c r="ANQ70" s="4"/>
      <c r="ANR70" s="4"/>
      <c r="ANS70" s="4"/>
      <c r="ANT70" s="4"/>
      <c r="ANU70" s="4"/>
      <c r="ANV70" s="4"/>
      <c r="ANW70" s="4"/>
      <c r="ANX70" s="4"/>
      <c r="ANY70" s="4"/>
      <c r="ANZ70" s="4"/>
      <c r="AOA70" s="4"/>
      <c r="AOB70" s="4"/>
      <c r="AOC70" s="4"/>
      <c r="AOD70" s="4"/>
      <c r="AOE70" s="4"/>
      <c r="AOF70" s="4"/>
      <c r="AOG70" s="4"/>
      <c r="AOH70" s="4"/>
      <c r="AOI70" s="4"/>
      <c r="AOJ70" s="4"/>
      <c r="AOK70" s="4"/>
      <c r="AOL70" s="4"/>
      <c r="AOM70" s="4"/>
      <c r="AON70" s="4"/>
      <c r="AOO70" s="4"/>
      <c r="AOP70" s="4"/>
      <c r="AOQ70" s="4"/>
      <c r="AOR70" s="4"/>
      <c r="AOS70" s="4"/>
      <c r="AOT70" s="4"/>
      <c r="AOU70" s="4"/>
      <c r="AOV70" s="4"/>
      <c r="AOW70" s="4"/>
      <c r="AOX70" s="4"/>
      <c r="AOY70" s="4"/>
      <c r="AOZ70" s="4"/>
      <c r="APA70" s="4"/>
      <c r="APB70" s="4"/>
      <c r="APC70" s="4"/>
      <c r="APD70" s="4"/>
      <c r="APE70" s="4"/>
      <c r="APF70" s="4"/>
      <c r="APG70" s="4"/>
      <c r="APH70" s="4"/>
      <c r="API70" s="4"/>
      <c r="APJ70" s="4"/>
      <c r="APK70" s="4"/>
      <c r="APL70" s="4"/>
      <c r="APM70" s="4"/>
      <c r="APN70" s="4"/>
      <c r="APO70" s="4"/>
      <c r="APP70" s="4"/>
      <c r="APQ70" s="4"/>
      <c r="APR70" s="4"/>
      <c r="APS70" s="4"/>
      <c r="APT70" s="4"/>
      <c r="APU70" s="4"/>
      <c r="APV70" s="4"/>
      <c r="APW70" s="4"/>
      <c r="APX70" s="4"/>
      <c r="APY70" s="4"/>
      <c r="APZ70" s="4"/>
      <c r="AQA70" s="4"/>
      <c r="AQB70" s="4"/>
      <c r="AQC70" s="4"/>
      <c r="AQD70" s="4"/>
      <c r="AQE70" s="4"/>
      <c r="AQF70" s="4"/>
      <c r="AQG70" s="4"/>
      <c r="AQH70" s="4"/>
      <c r="AQI70" s="4"/>
      <c r="AQJ70" s="4"/>
      <c r="AQK70" s="4"/>
      <c r="AQL70" s="4"/>
      <c r="AQM70" s="4"/>
      <c r="AQN70" s="4"/>
      <c r="AQO70" s="4"/>
      <c r="AQP70" s="4"/>
      <c r="AQQ70" s="4"/>
      <c r="AQR70" s="4"/>
      <c r="AQS70" s="4"/>
      <c r="AQT70" s="4"/>
      <c r="AQU70" s="4"/>
      <c r="AQV70" s="4"/>
      <c r="AQW70" s="4"/>
      <c r="AQX70" s="4"/>
      <c r="AQY70" s="4"/>
      <c r="AQZ70" s="4"/>
      <c r="ARA70" s="4"/>
      <c r="ARB70" s="4"/>
      <c r="ARC70" s="4"/>
      <c r="ARD70" s="4"/>
      <c r="ARE70" s="4"/>
      <c r="ARF70" s="4"/>
      <c r="ARG70" s="4"/>
      <c r="ARH70" s="4"/>
      <c r="ARI70" s="4"/>
      <c r="ARJ70" s="4"/>
      <c r="ARK70" s="4"/>
      <c r="ARL70" s="4"/>
      <c r="ARM70" s="4"/>
      <c r="ARN70" s="4"/>
      <c r="ARO70" s="4"/>
      <c r="ARP70" s="4"/>
      <c r="ARQ70" s="4"/>
      <c r="ARR70" s="4"/>
      <c r="ARS70" s="4"/>
      <c r="ART70" s="4"/>
      <c r="ARU70" s="4"/>
      <c r="ARV70" s="4"/>
      <c r="ARW70" s="4"/>
      <c r="ARX70" s="4"/>
      <c r="ARY70" s="4"/>
      <c r="ARZ70" s="4"/>
      <c r="ASA70" s="4"/>
      <c r="ASB70" s="4"/>
      <c r="ASC70" s="4"/>
      <c r="ASD70" s="4"/>
      <c r="ASE70" s="4"/>
      <c r="ASF70" s="4"/>
      <c r="ASG70" s="4"/>
      <c r="ASH70" s="4"/>
      <c r="ASI70" s="4"/>
      <c r="ASJ70" s="4"/>
      <c r="ASK70" s="4"/>
      <c r="ASL70" s="4"/>
      <c r="ASM70" s="4"/>
      <c r="ASN70" s="4"/>
      <c r="ASO70" s="4"/>
      <c r="ASP70" s="4"/>
      <c r="ASQ70" s="4"/>
      <c r="ASR70" s="4"/>
      <c r="ASS70" s="4"/>
      <c r="AST70" s="4"/>
      <c r="ASU70" s="4"/>
      <c r="ASV70" s="4"/>
      <c r="ASW70" s="4"/>
      <c r="ASX70" s="4"/>
      <c r="ASY70" s="4"/>
      <c r="ASZ70" s="4"/>
      <c r="ATA70" s="4"/>
      <c r="ATB70" s="4"/>
      <c r="ATC70" s="4"/>
      <c r="ATD70" s="4"/>
      <c r="ATE70" s="4"/>
      <c r="ATF70" s="4"/>
      <c r="ATG70" s="4"/>
      <c r="ATH70" s="4"/>
      <c r="ATI70" s="4"/>
      <c r="ATJ70" s="4"/>
      <c r="ATK70" s="4"/>
      <c r="ATL70" s="4"/>
      <c r="ATM70" s="4"/>
      <c r="ATN70" s="4"/>
      <c r="ATO70" s="4"/>
      <c r="ATP70" s="4"/>
      <c r="ATQ70" s="4"/>
      <c r="ATR70" s="4"/>
      <c r="ATS70" s="4"/>
      <c r="ATT70" s="4"/>
      <c r="ATU70" s="4"/>
      <c r="ATV70" s="4"/>
      <c r="ATW70" s="4"/>
      <c r="ATX70" s="4"/>
      <c r="ATY70" s="4"/>
      <c r="ATZ70" s="4"/>
      <c r="AUA70" s="4"/>
      <c r="AUB70" s="4"/>
      <c r="AUC70" s="4"/>
      <c r="AUD70" s="4"/>
      <c r="AUE70" s="4"/>
      <c r="AUF70" s="4"/>
      <c r="AUG70" s="4"/>
      <c r="AUH70" s="4"/>
      <c r="AUI70" s="4"/>
      <c r="AUJ70" s="4"/>
      <c r="AUK70" s="4"/>
      <c r="AUL70" s="4"/>
      <c r="AUM70" s="4"/>
      <c r="AUN70" s="4"/>
      <c r="AUO70" s="4"/>
      <c r="AUP70" s="4"/>
      <c r="AUQ70" s="4"/>
      <c r="AUR70" s="4"/>
      <c r="AUS70" s="4"/>
      <c r="AUT70" s="4"/>
      <c r="AUU70" s="4"/>
      <c r="AUV70" s="4"/>
      <c r="AUW70" s="4"/>
      <c r="AUX70" s="4"/>
      <c r="AUY70" s="4"/>
      <c r="AUZ70" s="4"/>
      <c r="AVA70" s="4"/>
      <c r="AVB70" s="4"/>
      <c r="AVC70" s="4"/>
      <c r="AVD70" s="4"/>
      <c r="AVE70" s="4"/>
      <c r="AVF70" s="4"/>
      <c r="AVG70" s="4"/>
      <c r="AVH70" s="4"/>
      <c r="AVI70" s="4"/>
      <c r="AVJ70" s="4"/>
      <c r="AVK70" s="4"/>
      <c r="AVL70" s="4"/>
      <c r="AVM70" s="4"/>
      <c r="AVN70" s="4"/>
      <c r="AVO70" s="4"/>
      <c r="AVP70" s="4"/>
      <c r="AVQ70" s="4"/>
      <c r="AVR70" s="4"/>
      <c r="AVS70" s="4"/>
      <c r="AVT70" s="4"/>
      <c r="AVU70" s="4"/>
      <c r="AVV70" s="4"/>
      <c r="AVW70" s="4"/>
      <c r="AVX70" s="4"/>
      <c r="AVY70" s="4"/>
      <c r="AVZ70" s="4"/>
      <c r="AWA70" s="4"/>
      <c r="AWB70" s="4"/>
      <c r="AWC70" s="4"/>
      <c r="AWD70" s="4"/>
      <c r="AWE70" s="4"/>
    </row>
    <row r="71" spans="1:1279" s="8" customFormat="1" ht="17.25" customHeight="1" x14ac:dyDescent="0.25">
      <c r="A71" s="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  <c r="AFX71" s="4"/>
      <c r="AFY71" s="4"/>
      <c r="AFZ71" s="4"/>
      <c r="AGA71" s="4"/>
      <c r="AGB71" s="4"/>
      <c r="AGC71" s="4"/>
      <c r="AGD71" s="4"/>
      <c r="AGE71" s="4"/>
      <c r="AGF71" s="4"/>
      <c r="AGG71" s="4"/>
      <c r="AGH71" s="4"/>
      <c r="AGI71" s="4"/>
      <c r="AGJ71" s="4"/>
      <c r="AGK71" s="4"/>
      <c r="AGL71" s="4"/>
      <c r="AGM71" s="4"/>
      <c r="AGN71" s="4"/>
      <c r="AGO71" s="4"/>
      <c r="AGP71" s="4"/>
      <c r="AGQ71" s="4"/>
      <c r="AGR71" s="4"/>
      <c r="AGS71" s="4"/>
      <c r="AGT71" s="4"/>
      <c r="AGU71" s="4"/>
      <c r="AGV71" s="4"/>
      <c r="AGW71" s="4"/>
      <c r="AGX71" s="4"/>
      <c r="AGY71" s="4"/>
      <c r="AGZ71" s="4"/>
      <c r="AHA71" s="4"/>
      <c r="AHB71" s="4"/>
      <c r="AHC71" s="4"/>
      <c r="AHD71" s="4"/>
      <c r="AHE71" s="4"/>
      <c r="AHF71" s="4"/>
      <c r="AHG71" s="4"/>
      <c r="AHH71" s="4"/>
      <c r="AHI71" s="4"/>
      <c r="AHJ71" s="4"/>
      <c r="AHK71" s="4"/>
      <c r="AHL71" s="4"/>
      <c r="AHM71" s="4"/>
      <c r="AHN71" s="4"/>
      <c r="AHO71" s="4"/>
      <c r="AHP71" s="4"/>
      <c r="AHQ71" s="4"/>
      <c r="AHR71" s="4"/>
      <c r="AHS71" s="4"/>
      <c r="AHT71" s="4"/>
      <c r="AHU71" s="4"/>
      <c r="AHV71" s="4"/>
      <c r="AHW71" s="4"/>
      <c r="AHX71" s="4"/>
      <c r="AHY71" s="4"/>
      <c r="AHZ71" s="4"/>
      <c r="AIA71" s="4"/>
      <c r="AIB71" s="4"/>
      <c r="AIC71" s="4"/>
      <c r="AID71" s="4"/>
      <c r="AIE71" s="4"/>
      <c r="AIF71" s="4"/>
      <c r="AIG71" s="4"/>
      <c r="AIH71" s="4"/>
      <c r="AII71" s="4"/>
      <c r="AIJ71" s="4"/>
      <c r="AIK71" s="4"/>
      <c r="AIL71" s="4"/>
      <c r="AIM71" s="4"/>
      <c r="AIN71" s="4"/>
      <c r="AIO71" s="4"/>
      <c r="AIP71" s="4"/>
      <c r="AIQ71" s="4"/>
      <c r="AIR71" s="4"/>
      <c r="AIS71" s="4"/>
      <c r="AIT71" s="4"/>
      <c r="AIU71" s="4"/>
      <c r="AIV71" s="4"/>
      <c r="AIW71" s="4"/>
      <c r="AIX71" s="4"/>
      <c r="AIY71" s="4"/>
      <c r="AIZ71" s="4"/>
      <c r="AJA71" s="4"/>
      <c r="AJB71" s="4"/>
      <c r="AJC71" s="4"/>
      <c r="AJD71" s="4"/>
      <c r="AJE71" s="4"/>
      <c r="AJF71" s="4"/>
      <c r="AJG71" s="4"/>
      <c r="AJH71" s="4"/>
      <c r="AJI71" s="4"/>
      <c r="AJJ71" s="4"/>
      <c r="AJK71" s="4"/>
      <c r="AJL71" s="4"/>
      <c r="AJM71" s="4"/>
      <c r="AJN71" s="4"/>
      <c r="AJO71" s="4"/>
      <c r="AJP71" s="4"/>
      <c r="AJQ71" s="4"/>
      <c r="AJR71" s="4"/>
      <c r="AJS71" s="4"/>
      <c r="AJT71" s="4"/>
      <c r="AJU71" s="4"/>
      <c r="AJV71" s="4"/>
      <c r="AJW71" s="4"/>
      <c r="AJX71" s="4"/>
      <c r="AJY71" s="4"/>
      <c r="AJZ71" s="4"/>
      <c r="AKA71" s="4"/>
      <c r="AKB71" s="4"/>
      <c r="AKC71" s="4"/>
      <c r="AKD71" s="4"/>
      <c r="AKE71" s="4"/>
      <c r="AKF71" s="4"/>
      <c r="AKG71" s="4"/>
      <c r="AKH71" s="4"/>
      <c r="AKI71" s="4"/>
      <c r="AKJ71" s="4"/>
      <c r="AKK71" s="4"/>
      <c r="AKL71" s="4"/>
      <c r="AKM71" s="4"/>
      <c r="AKN71" s="4"/>
      <c r="AKO71" s="4"/>
      <c r="AKP71" s="4"/>
      <c r="AKQ71" s="4"/>
      <c r="AKR71" s="4"/>
      <c r="AKS71" s="4"/>
      <c r="AKT71" s="4"/>
      <c r="AKU71" s="4"/>
      <c r="AKV71" s="4"/>
      <c r="AKW71" s="4"/>
      <c r="AKX71" s="4"/>
      <c r="AKY71" s="4"/>
      <c r="AKZ71" s="4"/>
      <c r="ALA71" s="4"/>
      <c r="ALB71" s="4"/>
      <c r="ALC71" s="4"/>
      <c r="ALD71" s="4"/>
      <c r="ALE71" s="4"/>
      <c r="ALF71" s="4"/>
      <c r="ALG71" s="4"/>
      <c r="ALH71" s="4"/>
      <c r="ALI71" s="4"/>
      <c r="ALJ71" s="4"/>
      <c r="ALK71" s="4"/>
      <c r="ALL71" s="4"/>
      <c r="ALM71" s="4"/>
      <c r="ALN71" s="4"/>
      <c r="ALO71" s="4"/>
      <c r="ALP71" s="4"/>
      <c r="ALQ71" s="4"/>
      <c r="ALR71" s="4"/>
      <c r="ALS71" s="4"/>
      <c r="ALT71" s="4"/>
      <c r="ALU71" s="4"/>
      <c r="ALV71" s="4"/>
      <c r="ALW71" s="4"/>
      <c r="ALX71" s="4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  <c r="AMK71" s="4"/>
      <c r="AML71" s="4"/>
      <c r="AMM71" s="4"/>
      <c r="AMN71" s="4"/>
      <c r="AMO71" s="4"/>
      <c r="AMP71" s="4"/>
      <c r="AMQ71" s="4"/>
      <c r="AMR71" s="4"/>
      <c r="AMS71" s="4"/>
      <c r="AMT71" s="4"/>
      <c r="AMU71" s="4"/>
      <c r="AMV71" s="4"/>
      <c r="AMW71" s="4"/>
      <c r="AMX71" s="4"/>
      <c r="AMY71" s="4"/>
      <c r="AMZ71" s="4"/>
      <c r="ANA71" s="4"/>
      <c r="ANB71" s="4"/>
      <c r="ANC71" s="4"/>
      <c r="AND71" s="4"/>
      <c r="ANE71" s="4"/>
      <c r="ANF71" s="4"/>
      <c r="ANG71" s="4"/>
      <c r="ANH71" s="4"/>
      <c r="ANI71" s="4"/>
      <c r="ANJ71" s="4"/>
      <c r="ANK71" s="4"/>
      <c r="ANL71" s="4"/>
      <c r="ANM71" s="4"/>
      <c r="ANN71" s="4"/>
      <c r="ANO71" s="4"/>
      <c r="ANP71" s="4"/>
      <c r="ANQ71" s="4"/>
      <c r="ANR71" s="4"/>
      <c r="ANS71" s="4"/>
      <c r="ANT71" s="4"/>
      <c r="ANU71" s="4"/>
      <c r="ANV71" s="4"/>
      <c r="ANW71" s="4"/>
      <c r="ANX71" s="4"/>
      <c r="ANY71" s="4"/>
      <c r="ANZ71" s="4"/>
      <c r="AOA71" s="4"/>
      <c r="AOB71" s="4"/>
      <c r="AOC71" s="4"/>
      <c r="AOD71" s="4"/>
      <c r="AOE71" s="4"/>
      <c r="AOF71" s="4"/>
      <c r="AOG71" s="4"/>
      <c r="AOH71" s="4"/>
      <c r="AOI71" s="4"/>
      <c r="AOJ71" s="4"/>
      <c r="AOK71" s="4"/>
      <c r="AOL71" s="4"/>
      <c r="AOM71" s="4"/>
      <c r="AON71" s="4"/>
      <c r="AOO71" s="4"/>
      <c r="AOP71" s="4"/>
      <c r="AOQ71" s="4"/>
      <c r="AOR71" s="4"/>
      <c r="AOS71" s="4"/>
      <c r="AOT71" s="4"/>
      <c r="AOU71" s="4"/>
      <c r="AOV71" s="4"/>
      <c r="AOW71" s="4"/>
      <c r="AOX71" s="4"/>
      <c r="AOY71" s="4"/>
      <c r="AOZ71" s="4"/>
      <c r="APA71" s="4"/>
      <c r="APB71" s="4"/>
      <c r="APC71" s="4"/>
      <c r="APD71" s="4"/>
      <c r="APE71" s="4"/>
      <c r="APF71" s="4"/>
      <c r="APG71" s="4"/>
      <c r="APH71" s="4"/>
      <c r="API71" s="4"/>
      <c r="APJ71" s="4"/>
      <c r="APK71" s="4"/>
      <c r="APL71" s="4"/>
      <c r="APM71" s="4"/>
      <c r="APN71" s="4"/>
      <c r="APO71" s="4"/>
      <c r="APP71" s="4"/>
      <c r="APQ71" s="4"/>
      <c r="APR71" s="4"/>
      <c r="APS71" s="4"/>
      <c r="APT71" s="4"/>
      <c r="APU71" s="4"/>
      <c r="APV71" s="4"/>
      <c r="APW71" s="4"/>
      <c r="APX71" s="4"/>
      <c r="APY71" s="4"/>
      <c r="APZ71" s="4"/>
      <c r="AQA71" s="4"/>
      <c r="AQB71" s="4"/>
      <c r="AQC71" s="4"/>
      <c r="AQD71" s="4"/>
      <c r="AQE71" s="4"/>
      <c r="AQF71" s="4"/>
      <c r="AQG71" s="4"/>
      <c r="AQH71" s="4"/>
      <c r="AQI71" s="4"/>
      <c r="AQJ71" s="4"/>
      <c r="AQK71" s="4"/>
      <c r="AQL71" s="4"/>
      <c r="AQM71" s="4"/>
      <c r="AQN71" s="4"/>
      <c r="AQO71" s="4"/>
      <c r="AQP71" s="4"/>
      <c r="AQQ71" s="4"/>
      <c r="AQR71" s="4"/>
      <c r="AQS71" s="4"/>
      <c r="AQT71" s="4"/>
      <c r="AQU71" s="4"/>
      <c r="AQV71" s="4"/>
      <c r="AQW71" s="4"/>
      <c r="AQX71" s="4"/>
      <c r="AQY71" s="4"/>
      <c r="AQZ71" s="4"/>
      <c r="ARA71" s="4"/>
      <c r="ARB71" s="4"/>
      <c r="ARC71" s="4"/>
      <c r="ARD71" s="4"/>
      <c r="ARE71" s="4"/>
      <c r="ARF71" s="4"/>
      <c r="ARG71" s="4"/>
      <c r="ARH71" s="4"/>
      <c r="ARI71" s="4"/>
      <c r="ARJ71" s="4"/>
      <c r="ARK71" s="4"/>
      <c r="ARL71" s="4"/>
      <c r="ARM71" s="4"/>
      <c r="ARN71" s="4"/>
      <c r="ARO71" s="4"/>
      <c r="ARP71" s="4"/>
      <c r="ARQ71" s="4"/>
      <c r="ARR71" s="4"/>
      <c r="ARS71" s="4"/>
      <c r="ART71" s="4"/>
      <c r="ARU71" s="4"/>
      <c r="ARV71" s="4"/>
      <c r="ARW71" s="4"/>
      <c r="ARX71" s="4"/>
      <c r="ARY71" s="4"/>
      <c r="ARZ71" s="4"/>
      <c r="ASA71" s="4"/>
      <c r="ASB71" s="4"/>
      <c r="ASC71" s="4"/>
      <c r="ASD71" s="4"/>
      <c r="ASE71" s="4"/>
      <c r="ASF71" s="4"/>
      <c r="ASG71" s="4"/>
      <c r="ASH71" s="4"/>
      <c r="ASI71" s="4"/>
      <c r="ASJ71" s="4"/>
      <c r="ASK71" s="4"/>
      <c r="ASL71" s="4"/>
      <c r="ASM71" s="4"/>
      <c r="ASN71" s="4"/>
      <c r="ASO71" s="4"/>
      <c r="ASP71" s="4"/>
      <c r="ASQ71" s="4"/>
      <c r="ASR71" s="4"/>
      <c r="ASS71" s="4"/>
      <c r="AST71" s="4"/>
      <c r="ASU71" s="4"/>
      <c r="ASV71" s="4"/>
      <c r="ASW71" s="4"/>
      <c r="ASX71" s="4"/>
      <c r="ASY71" s="4"/>
      <c r="ASZ71" s="4"/>
      <c r="ATA71" s="4"/>
      <c r="ATB71" s="4"/>
      <c r="ATC71" s="4"/>
      <c r="ATD71" s="4"/>
      <c r="ATE71" s="4"/>
      <c r="ATF71" s="4"/>
      <c r="ATG71" s="4"/>
      <c r="ATH71" s="4"/>
      <c r="ATI71" s="4"/>
      <c r="ATJ71" s="4"/>
      <c r="ATK71" s="4"/>
      <c r="ATL71" s="4"/>
      <c r="ATM71" s="4"/>
      <c r="ATN71" s="4"/>
      <c r="ATO71" s="4"/>
      <c r="ATP71" s="4"/>
      <c r="ATQ71" s="4"/>
      <c r="ATR71" s="4"/>
      <c r="ATS71" s="4"/>
      <c r="ATT71" s="4"/>
      <c r="ATU71" s="4"/>
      <c r="ATV71" s="4"/>
      <c r="ATW71" s="4"/>
      <c r="ATX71" s="4"/>
      <c r="ATY71" s="4"/>
      <c r="ATZ71" s="4"/>
      <c r="AUA71" s="4"/>
      <c r="AUB71" s="4"/>
      <c r="AUC71" s="4"/>
      <c r="AUD71" s="4"/>
      <c r="AUE71" s="4"/>
      <c r="AUF71" s="4"/>
      <c r="AUG71" s="4"/>
      <c r="AUH71" s="4"/>
      <c r="AUI71" s="4"/>
      <c r="AUJ71" s="4"/>
      <c r="AUK71" s="4"/>
      <c r="AUL71" s="4"/>
      <c r="AUM71" s="4"/>
      <c r="AUN71" s="4"/>
      <c r="AUO71" s="4"/>
      <c r="AUP71" s="4"/>
      <c r="AUQ71" s="4"/>
      <c r="AUR71" s="4"/>
      <c r="AUS71" s="4"/>
      <c r="AUT71" s="4"/>
      <c r="AUU71" s="4"/>
      <c r="AUV71" s="4"/>
      <c r="AUW71" s="4"/>
      <c r="AUX71" s="4"/>
      <c r="AUY71" s="4"/>
      <c r="AUZ71" s="4"/>
      <c r="AVA71" s="4"/>
      <c r="AVB71" s="4"/>
      <c r="AVC71" s="4"/>
      <c r="AVD71" s="4"/>
      <c r="AVE71" s="4"/>
      <c r="AVF71" s="4"/>
      <c r="AVG71" s="4"/>
      <c r="AVH71" s="4"/>
      <c r="AVI71" s="4"/>
      <c r="AVJ71" s="4"/>
      <c r="AVK71" s="4"/>
      <c r="AVL71" s="4"/>
      <c r="AVM71" s="4"/>
      <c r="AVN71" s="4"/>
      <c r="AVO71" s="4"/>
      <c r="AVP71" s="4"/>
      <c r="AVQ71" s="4"/>
      <c r="AVR71" s="4"/>
      <c r="AVS71" s="4"/>
      <c r="AVT71" s="4"/>
      <c r="AVU71" s="4"/>
      <c r="AVV71" s="4"/>
      <c r="AVW71" s="4"/>
      <c r="AVX71" s="4"/>
      <c r="AVY71" s="4"/>
      <c r="AVZ71" s="4"/>
      <c r="AWA71" s="4"/>
      <c r="AWB71" s="4"/>
      <c r="AWC71" s="4"/>
      <c r="AWD71" s="4"/>
      <c r="AWE71" s="4"/>
    </row>
    <row r="72" spans="1:1279" s="8" customFormat="1" ht="17.25" customHeight="1" x14ac:dyDescent="0.25">
      <c r="A72" s="9"/>
      <c r="B72" s="50"/>
      <c r="C72" s="50"/>
      <c r="D72" s="50"/>
      <c r="E72" s="50"/>
      <c r="F72" s="50"/>
      <c r="G72" s="368" t="s">
        <v>2</v>
      </c>
      <c r="H72" s="368"/>
      <c r="I72" s="369" t="s">
        <v>3</v>
      </c>
      <c r="J72" s="369"/>
      <c r="K72" s="73" t="s">
        <v>5</v>
      </c>
      <c r="L72" s="370" t="s">
        <v>6</v>
      </c>
      <c r="M72" s="370"/>
      <c r="N72" s="371" t="s">
        <v>7</v>
      </c>
      <c r="O72" s="371"/>
      <c r="P72" s="372" t="s">
        <v>9</v>
      </c>
      <c r="Q72" s="372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  <c r="YM72" s="4"/>
      <c r="YN72" s="4"/>
      <c r="YO72" s="4"/>
      <c r="YP72" s="4"/>
      <c r="YQ72" s="4"/>
      <c r="YR72" s="4"/>
      <c r="YS72" s="4"/>
      <c r="YT72" s="4"/>
      <c r="YU72" s="4"/>
      <c r="YV72" s="4"/>
      <c r="YW72" s="4"/>
      <c r="YX72" s="4"/>
      <c r="YY72" s="4"/>
      <c r="YZ72" s="4"/>
      <c r="ZA72" s="4"/>
      <c r="ZB72" s="4"/>
      <c r="ZC72" s="4"/>
      <c r="ZD72" s="4"/>
      <c r="ZE72" s="4"/>
      <c r="ZF72" s="4"/>
      <c r="ZG72" s="4"/>
      <c r="ZH72" s="4"/>
      <c r="ZI72" s="4"/>
      <c r="ZJ72" s="4"/>
      <c r="ZK72" s="4"/>
      <c r="ZL72" s="4"/>
      <c r="ZM72" s="4"/>
      <c r="ZN72" s="4"/>
      <c r="ZO72" s="4"/>
      <c r="ZP72" s="4"/>
      <c r="ZQ72" s="4"/>
      <c r="ZR72" s="4"/>
      <c r="ZS72" s="4"/>
      <c r="ZT72" s="4"/>
      <c r="ZU72" s="4"/>
      <c r="ZV72" s="4"/>
      <c r="ZW72" s="4"/>
      <c r="ZX72" s="4"/>
      <c r="ZY72" s="4"/>
      <c r="ZZ72" s="4"/>
      <c r="AAA72" s="4"/>
      <c r="AAB72" s="4"/>
      <c r="AAC72" s="4"/>
      <c r="AAD72" s="4"/>
      <c r="AAE72" s="4"/>
      <c r="AAF72" s="4"/>
      <c r="AAG72" s="4"/>
      <c r="AAH72" s="4"/>
      <c r="AAI72" s="4"/>
      <c r="AAJ72" s="4"/>
      <c r="AAK72" s="4"/>
      <c r="AAL72" s="4"/>
      <c r="AAM72" s="4"/>
      <c r="AAN72" s="4"/>
      <c r="AAO72" s="4"/>
      <c r="AAP72" s="4"/>
      <c r="AAQ72" s="4"/>
      <c r="AAR72" s="4"/>
      <c r="AAS72" s="4"/>
      <c r="AAT72" s="4"/>
      <c r="AAU72" s="4"/>
      <c r="AAV72" s="4"/>
      <c r="AAW72" s="4"/>
      <c r="AAX72" s="4"/>
      <c r="AAY72" s="4"/>
      <c r="AAZ72" s="4"/>
      <c r="ABA72" s="4"/>
      <c r="ABB72" s="4"/>
      <c r="ABC72" s="4"/>
      <c r="ABD72" s="4"/>
      <c r="ABE72" s="4"/>
      <c r="ABF72" s="4"/>
      <c r="ABG72" s="4"/>
      <c r="ABH72" s="4"/>
      <c r="ABI72" s="4"/>
      <c r="ABJ72" s="4"/>
      <c r="ABK72" s="4"/>
      <c r="ABL72" s="4"/>
      <c r="ABM72" s="4"/>
      <c r="ABN72" s="4"/>
      <c r="ABO72" s="4"/>
      <c r="ABP72" s="4"/>
      <c r="ABQ72" s="4"/>
      <c r="ABR72" s="4"/>
      <c r="ABS72" s="4"/>
      <c r="ABT72" s="4"/>
      <c r="ABU72" s="4"/>
      <c r="ABV72" s="4"/>
      <c r="ABW72" s="4"/>
      <c r="ABX72" s="4"/>
      <c r="ABY72" s="4"/>
      <c r="ABZ72" s="4"/>
      <c r="ACA72" s="4"/>
      <c r="ACB72" s="4"/>
      <c r="ACC72" s="4"/>
      <c r="ACD72" s="4"/>
      <c r="ACE72" s="4"/>
      <c r="ACF72" s="4"/>
      <c r="ACG72" s="4"/>
      <c r="ACH72" s="4"/>
      <c r="ACI72" s="4"/>
      <c r="ACJ72" s="4"/>
      <c r="ACK72" s="4"/>
      <c r="ACL72" s="4"/>
      <c r="ACM72" s="4"/>
      <c r="ACN72" s="4"/>
      <c r="ACO72" s="4"/>
      <c r="ACP72" s="4"/>
      <c r="ACQ72" s="4"/>
      <c r="ACR72" s="4"/>
      <c r="ACS72" s="4"/>
      <c r="ACT72" s="4"/>
      <c r="ACU72" s="4"/>
      <c r="ACV72" s="4"/>
      <c r="ACW72" s="4"/>
      <c r="ACX72" s="4"/>
      <c r="ACY72" s="4"/>
      <c r="ACZ72" s="4"/>
      <c r="ADA72" s="4"/>
      <c r="ADB72" s="4"/>
      <c r="ADC72" s="4"/>
      <c r="ADD72" s="4"/>
      <c r="ADE72" s="4"/>
      <c r="ADF72" s="4"/>
      <c r="ADG72" s="4"/>
      <c r="ADH72" s="4"/>
      <c r="ADI72" s="4"/>
      <c r="ADJ72" s="4"/>
      <c r="ADK72" s="4"/>
      <c r="ADL72" s="4"/>
      <c r="ADM72" s="4"/>
      <c r="ADN72" s="4"/>
      <c r="ADO72" s="4"/>
      <c r="ADP72" s="4"/>
      <c r="ADQ72" s="4"/>
      <c r="ADR72" s="4"/>
      <c r="ADS72" s="4"/>
      <c r="ADT72" s="4"/>
      <c r="ADU72" s="4"/>
      <c r="ADV72" s="4"/>
      <c r="ADW72" s="4"/>
      <c r="ADX72" s="4"/>
      <c r="ADY72" s="4"/>
      <c r="ADZ72" s="4"/>
      <c r="AEA72" s="4"/>
      <c r="AEB72" s="4"/>
      <c r="AEC72" s="4"/>
      <c r="AED72" s="4"/>
      <c r="AEE72" s="4"/>
      <c r="AEF72" s="4"/>
      <c r="AEG72" s="4"/>
      <c r="AEH72" s="4"/>
      <c r="AEI72" s="4"/>
      <c r="AEJ72" s="4"/>
      <c r="AEK72" s="4"/>
      <c r="AEL72" s="4"/>
      <c r="AEM72" s="4"/>
      <c r="AEN72" s="4"/>
      <c r="AEO72" s="4"/>
      <c r="AEP72" s="4"/>
      <c r="AEQ72" s="4"/>
      <c r="AER72" s="4"/>
      <c r="AES72" s="4"/>
      <c r="AET72" s="4"/>
      <c r="AEU72" s="4"/>
      <c r="AEV72" s="4"/>
      <c r="AEW72" s="4"/>
      <c r="AEX72" s="4"/>
      <c r="AEY72" s="4"/>
      <c r="AEZ72" s="4"/>
      <c r="AFA72" s="4"/>
      <c r="AFB72" s="4"/>
      <c r="AFC72" s="4"/>
      <c r="AFD72" s="4"/>
      <c r="AFE72" s="4"/>
      <c r="AFF72" s="4"/>
      <c r="AFG72" s="4"/>
      <c r="AFH72" s="4"/>
      <c r="AFI72" s="4"/>
      <c r="AFJ72" s="4"/>
      <c r="AFK72" s="4"/>
      <c r="AFL72" s="4"/>
      <c r="AFM72" s="4"/>
      <c r="AFN72" s="4"/>
      <c r="AFO72" s="4"/>
      <c r="AFP72" s="4"/>
      <c r="AFQ72" s="4"/>
      <c r="AFR72" s="4"/>
      <c r="AFS72" s="4"/>
      <c r="AFT72" s="4"/>
      <c r="AFU72" s="4"/>
      <c r="AFV72" s="4"/>
      <c r="AFW72" s="4"/>
      <c r="AFX72" s="4"/>
      <c r="AFY72" s="4"/>
      <c r="AFZ72" s="4"/>
      <c r="AGA72" s="4"/>
      <c r="AGB72" s="4"/>
      <c r="AGC72" s="4"/>
      <c r="AGD72" s="4"/>
      <c r="AGE72" s="4"/>
      <c r="AGF72" s="4"/>
      <c r="AGG72" s="4"/>
      <c r="AGH72" s="4"/>
      <c r="AGI72" s="4"/>
      <c r="AGJ72" s="4"/>
      <c r="AGK72" s="4"/>
      <c r="AGL72" s="4"/>
      <c r="AGM72" s="4"/>
      <c r="AGN72" s="4"/>
      <c r="AGO72" s="4"/>
      <c r="AGP72" s="4"/>
      <c r="AGQ72" s="4"/>
      <c r="AGR72" s="4"/>
      <c r="AGS72" s="4"/>
      <c r="AGT72" s="4"/>
      <c r="AGU72" s="4"/>
      <c r="AGV72" s="4"/>
      <c r="AGW72" s="4"/>
      <c r="AGX72" s="4"/>
      <c r="AGY72" s="4"/>
      <c r="AGZ72" s="4"/>
      <c r="AHA72" s="4"/>
      <c r="AHB72" s="4"/>
      <c r="AHC72" s="4"/>
      <c r="AHD72" s="4"/>
      <c r="AHE72" s="4"/>
      <c r="AHF72" s="4"/>
      <c r="AHG72" s="4"/>
      <c r="AHH72" s="4"/>
      <c r="AHI72" s="4"/>
      <c r="AHJ72" s="4"/>
      <c r="AHK72" s="4"/>
      <c r="AHL72" s="4"/>
      <c r="AHM72" s="4"/>
      <c r="AHN72" s="4"/>
      <c r="AHO72" s="4"/>
      <c r="AHP72" s="4"/>
      <c r="AHQ72" s="4"/>
      <c r="AHR72" s="4"/>
      <c r="AHS72" s="4"/>
      <c r="AHT72" s="4"/>
      <c r="AHU72" s="4"/>
      <c r="AHV72" s="4"/>
      <c r="AHW72" s="4"/>
      <c r="AHX72" s="4"/>
      <c r="AHY72" s="4"/>
      <c r="AHZ72" s="4"/>
      <c r="AIA72" s="4"/>
      <c r="AIB72" s="4"/>
      <c r="AIC72" s="4"/>
      <c r="AID72" s="4"/>
      <c r="AIE72" s="4"/>
      <c r="AIF72" s="4"/>
      <c r="AIG72" s="4"/>
      <c r="AIH72" s="4"/>
      <c r="AII72" s="4"/>
      <c r="AIJ72" s="4"/>
      <c r="AIK72" s="4"/>
      <c r="AIL72" s="4"/>
      <c r="AIM72" s="4"/>
      <c r="AIN72" s="4"/>
      <c r="AIO72" s="4"/>
      <c r="AIP72" s="4"/>
      <c r="AIQ72" s="4"/>
      <c r="AIR72" s="4"/>
      <c r="AIS72" s="4"/>
      <c r="AIT72" s="4"/>
      <c r="AIU72" s="4"/>
      <c r="AIV72" s="4"/>
      <c r="AIW72" s="4"/>
      <c r="AIX72" s="4"/>
      <c r="AIY72" s="4"/>
      <c r="AIZ72" s="4"/>
      <c r="AJA72" s="4"/>
      <c r="AJB72" s="4"/>
      <c r="AJC72" s="4"/>
      <c r="AJD72" s="4"/>
      <c r="AJE72" s="4"/>
      <c r="AJF72" s="4"/>
      <c r="AJG72" s="4"/>
      <c r="AJH72" s="4"/>
      <c r="AJI72" s="4"/>
      <c r="AJJ72" s="4"/>
      <c r="AJK72" s="4"/>
      <c r="AJL72" s="4"/>
      <c r="AJM72" s="4"/>
      <c r="AJN72" s="4"/>
      <c r="AJO72" s="4"/>
      <c r="AJP72" s="4"/>
      <c r="AJQ72" s="4"/>
      <c r="AJR72" s="4"/>
      <c r="AJS72" s="4"/>
      <c r="AJT72" s="4"/>
      <c r="AJU72" s="4"/>
      <c r="AJV72" s="4"/>
      <c r="AJW72" s="4"/>
      <c r="AJX72" s="4"/>
      <c r="AJY72" s="4"/>
      <c r="AJZ72" s="4"/>
      <c r="AKA72" s="4"/>
      <c r="AKB72" s="4"/>
      <c r="AKC72" s="4"/>
      <c r="AKD72" s="4"/>
      <c r="AKE72" s="4"/>
      <c r="AKF72" s="4"/>
      <c r="AKG72" s="4"/>
      <c r="AKH72" s="4"/>
      <c r="AKI72" s="4"/>
      <c r="AKJ72" s="4"/>
      <c r="AKK72" s="4"/>
      <c r="AKL72" s="4"/>
      <c r="AKM72" s="4"/>
      <c r="AKN72" s="4"/>
      <c r="AKO72" s="4"/>
      <c r="AKP72" s="4"/>
      <c r="AKQ72" s="4"/>
      <c r="AKR72" s="4"/>
      <c r="AKS72" s="4"/>
      <c r="AKT72" s="4"/>
      <c r="AKU72" s="4"/>
      <c r="AKV72" s="4"/>
      <c r="AKW72" s="4"/>
      <c r="AKX72" s="4"/>
      <c r="AKY72" s="4"/>
      <c r="AKZ72" s="4"/>
      <c r="ALA72" s="4"/>
      <c r="ALB72" s="4"/>
      <c r="ALC72" s="4"/>
      <c r="ALD72" s="4"/>
      <c r="ALE72" s="4"/>
      <c r="ALF72" s="4"/>
      <c r="ALG72" s="4"/>
      <c r="ALH72" s="4"/>
      <c r="ALI72" s="4"/>
      <c r="ALJ72" s="4"/>
      <c r="ALK72" s="4"/>
      <c r="ALL72" s="4"/>
      <c r="ALM72" s="4"/>
      <c r="ALN72" s="4"/>
      <c r="ALO72" s="4"/>
      <c r="ALP72" s="4"/>
      <c r="ALQ72" s="4"/>
      <c r="ALR72" s="4"/>
      <c r="ALS72" s="4"/>
      <c r="ALT72" s="4"/>
      <c r="ALU72" s="4"/>
      <c r="ALV72" s="4"/>
      <c r="ALW72" s="4"/>
      <c r="ALX72" s="4"/>
      <c r="ALY72" s="4"/>
      <c r="ALZ72" s="4"/>
      <c r="AMA72" s="4"/>
      <c r="AMB72" s="4"/>
      <c r="AMC72" s="4"/>
      <c r="AMD72" s="4"/>
      <c r="AME72" s="4"/>
      <c r="AMF72" s="4"/>
      <c r="AMG72" s="4"/>
      <c r="AMH72" s="4"/>
      <c r="AMI72" s="4"/>
      <c r="AMJ72" s="4"/>
      <c r="AMK72" s="4"/>
      <c r="AML72" s="4"/>
      <c r="AMM72" s="4"/>
      <c r="AMN72" s="4"/>
      <c r="AMO72" s="4"/>
      <c r="AMP72" s="4"/>
      <c r="AMQ72" s="4"/>
      <c r="AMR72" s="4"/>
      <c r="AMS72" s="4"/>
      <c r="AMT72" s="4"/>
      <c r="AMU72" s="4"/>
      <c r="AMV72" s="4"/>
      <c r="AMW72" s="4"/>
      <c r="AMX72" s="4"/>
      <c r="AMY72" s="4"/>
      <c r="AMZ72" s="4"/>
      <c r="ANA72" s="4"/>
      <c r="ANB72" s="4"/>
      <c r="ANC72" s="4"/>
      <c r="AND72" s="4"/>
      <c r="ANE72" s="4"/>
      <c r="ANF72" s="4"/>
      <c r="ANG72" s="4"/>
      <c r="ANH72" s="4"/>
      <c r="ANI72" s="4"/>
      <c r="ANJ72" s="4"/>
      <c r="ANK72" s="4"/>
      <c r="ANL72" s="4"/>
      <c r="ANM72" s="4"/>
      <c r="ANN72" s="4"/>
      <c r="ANO72" s="4"/>
      <c r="ANP72" s="4"/>
      <c r="ANQ72" s="4"/>
      <c r="ANR72" s="4"/>
      <c r="ANS72" s="4"/>
      <c r="ANT72" s="4"/>
      <c r="ANU72" s="4"/>
      <c r="ANV72" s="4"/>
      <c r="ANW72" s="4"/>
      <c r="ANX72" s="4"/>
      <c r="ANY72" s="4"/>
      <c r="ANZ72" s="4"/>
      <c r="AOA72" s="4"/>
      <c r="AOB72" s="4"/>
      <c r="AOC72" s="4"/>
      <c r="AOD72" s="4"/>
      <c r="AOE72" s="4"/>
      <c r="AOF72" s="4"/>
      <c r="AOG72" s="4"/>
      <c r="AOH72" s="4"/>
      <c r="AOI72" s="4"/>
      <c r="AOJ72" s="4"/>
      <c r="AOK72" s="4"/>
      <c r="AOL72" s="4"/>
      <c r="AOM72" s="4"/>
      <c r="AON72" s="4"/>
      <c r="AOO72" s="4"/>
      <c r="AOP72" s="4"/>
      <c r="AOQ72" s="4"/>
      <c r="AOR72" s="4"/>
      <c r="AOS72" s="4"/>
      <c r="AOT72" s="4"/>
      <c r="AOU72" s="4"/>
      <c r="AOV72" s="4"/>
      <c r="AOW72" s="4"/>
      <c r="AOX72" s="4"/>
      <c r="AOY72" s="4"/>
      <c r="AOZ72" s="4"/>
      <c r="APA72" s="4"/>
      <c r="APB72" s="4"/>
      <c r="APC72" s="4"/>
      <c r="APD72" s="4"/>
      <c r="APE72" s="4"/>
      <c r="APF72" s="4"/>
      <c r="APG72" s="4"/>
      <c r="APH72" s="4"/>
      <c r="API72" s="4"/>
      <c r="APJ72" s="4"/>
      <c r="APK72" s="4"/>
      <c r="APL72" s="4"/>
      <c r="APM72" s="4"/>
      <c r="APN72" s="4"/>
      <c r="APO72" s="4"/>
      <c r="APP72" s="4"/>
      <c r="APQ72" s="4"/>
      <c r="APR72" s="4"/>
      <c r="APS72" s="4"/>
      <c r="APT72" s="4"/>
      <c r="APU72" s="4"/>
      <c r="APV72" s="4"/>
      <c r="APW72" s="4"/>
      <c r="APX72" s="4"/>
      <c r="APY72" s="4"/>
      <c r="APZ72" s="4"/>
      <c r="AQA72" s="4"/>
      <c r="AQB72" s="4"/>
      <c r="AQC72" s="4"/>
      <c r="AQD72" s="4"/>
      <c r="AQE72" s="4"/>
      <c r="AQF72" s="4"/>
      <c r="AQG72" s="4"/>
      <c r="AQH72" s="4"/>
      <c r="AQI72" s="4"/>
      <c r="AQJ72" s="4"/>
      <c r="AQK72" s="4"/>
      <c r="AQL72" s="4"/>
      <c r="AQM72" s="4"/>
      <c r="AQN72" s="4"/>
      <c r="AQO72" s="4"/>
      <c r="AQP72" s="4"/>
      <c r="AQQ72" s="4"/>
      <c r="AQR72" s="4"/>
      <c r="AQS72" s="4"/>
      <c r="AQT72" s="4"/>
      <c r="AQU72" s="4"/>
      <c r="AQV72" s="4"/>
      <c r="AQW72" s="4"/>
      <c r="AQX72" s="4"/>
      <c r="AQY72" s="4"/>
      <c r="AQZ72" s="4"/>
      <c r="ARA72" s="4"/>
      <c r="ARB72" s="4"/>
      <c r="ARC72" s="4"/>
      <c r="ARD72" s="4"/>
      <c r="ARE72" s="4"/>
      <c r="ARF72" s="4"/>
      <c r="ARG72" s="4"/>
      <c r="ARH72" s="4"/>
      <c r="ARI72" s="4"/>
      <c r="ARJ72" s="4"/>
      <c r="ARK72" s="4"/>
      <c r="ARL72" s="4"/>
      <c r="ARM72" s="4"/>
      <c r="ARN72" s="4"/>
      <c r="ARO72" s="4"/>
      <c r="ARP72" s="4"/>
      <c r="ARQ72" s="4"/>
      <c r="ARR72" s="4"/>
      <c r="ARS72" s="4"/>
      <c r="ART72" s="4"/>
      <c r="ARU72" s="4"/>
      <c r="ARV72" s="4"/>
      <c r="ARW72" s="4"/>
      <c r="ARX72" s="4"/>
      <c r="ARY72" s="4"/>
      <c r="ARZ72" s="4"/>
      <c r="ASA72" s="4"/>
      <c r="ASB72" s="4"/>
      <c r="ASC72" s="4"/>
      <c r="ASD72" s="4"/>
      <c r="ASE72" s="4"/>
      <c r="ASF72" s="4"/>
      <c r="ASG72" s="4"/>
      <c r="ASH72" s="4"/>
      <c r="ASI72" s="4"/>
      <c r="ASJ72" s="4"/>
      <c r="ASK72" s="4"/>
      <c r="ASL72" s="4"/>
      <c r="ASM72" s="4"/>
      <c r="ASN72" s="4"/>
      <c r="ASO72" s="4"/>
      <c r="ASP72" s="4"/>
      <c r="ASQ72" s="4"/>
      <c r="ASR72" s="4"/>
      <c r="ASS72" s="4"/>
      <c r="AST72" s="4"/>
      <c r="ASU72" s="4"/>
      <c r="ASV72" s="4"/>
      <c r="ASW72" s="4"/>
      <c r="ASX72" s="4"/>
      <c r="ASY72" s="4"/>
      <c r="ASZ72" s="4"/>
      <c r="ATA72" s="4"/>
      <c r="ATB72" s="4"/>
      <c r="ATC72" s="4"/>
      <c r="ATD72" s="4"/>
      <c r="ATE72" s="4"/>
      <c r="ATF72" s="4"/>
      <c r="ATG72" s="4"/>
      <c r="ATH72" s="4"/>
      <c r="ATI72" s="4"/>
      <c r="ATJ72" s="4"/>
      <c r="ATK72" s="4"/>
      <c r="ATL72" s="4"/>
      <c r="ATM72" s="4"/>
      <c r="ATN72" s="4"/>
      <c r="ATO72" s="4"/>
      <c r="ATP72" s="4"/>
      <c r="ATQ72" s="4"/>
      <c r="ATR72" s="4"/>
      <c r="ATS72" s="4"/>
      <c r="ATT72" s="4"/>
      <c r="ATU72" s="4"/>
      <c r="ATV72" s="4"/>
      <c r="ATW72" s="4"/>
      <c r="ATX72" s="4"/>
      <c r="ATY72" s="4"/>
      <c r="ATZ72" s="4"/>
      <c r="AUA72" s="4"/>
      <c r="AUB72" s="4"/>
      <c r="AUC72" s="4"/>
      <c r="AUD72" s="4"/>
      <c r="AUE72" s="4"/>
      <c r="AUF72" s="4"/>
      <c r="AUG72" s="4"/>
      <c r="AUH72" s="4"/>
      <c r="AUI72" s="4"/>
      <c r="AUJ72" s="4"/>
      <c r="AUK72" s="4"/>
      <c r="AUL72" s="4"/>
      <c r="AUM72" s="4"/>
      <c r="AUN72" s="4"/>
      <c r="AUO72" s="4"/>
      <c r="AUP72" s="4"/>
      <c r="AUQ72" s="4"/>
      <c r="AUR72" s="4"/>
      <c r="AUS72" s="4"/>
      <c r="AUT72" s="4"/>
      <c r="AUU72" s="4"/>
      <c r="AUV72" s="4"/>
      <c r="AUW72" s="4"/>
      <c r="AUX72" s="4"/>
      <c r="AUY72" s="4"/>
      <c r="AUZ72" s="4"/>
      <c r="AVA72" s="4"/>
      <c r="AVB72" s="4"/>
      <c r="AVC72" s="4"/>
      <c r="AVD72" s="4"/>
      <c r="AVE72" s="4"/>
      <c r="AVF72" s="4"/>
      <c r="AVG72" s="4"/>
      <c r="AVH72" s="4"/>
      <c r="AVI72" s="4"/>
      <c r="AVJ72" s="4"/>
      <c r="AVK72" s="4"/>
      <c r="AVL72" s="4"/>
      <c r="AVM72" s="4"/>
      <c r="AVN72" s="4"/>
      <c r="AVO72" s="4"/>
      <c r="AVP72" s="4"/>
      <c r="AVQ72" s="4"/>
      <c r="AVR72" s="4"/>
      <c r="AVS72" s="4"/>
      <c r="AVT72" s="4"/>
      <c r="AVU72" s="4"/>
      <c r="AVV72" s="4"/>
      <c r="AVW72" s="4"/>
      <c r="AVX72" s="4"/>
      <c r="AVY72" s="4"/>
      <c r="AVZ72" s="4"/>
      <c r="AWA72" s="4"/>
      <c r="AWB72" s="4"/>
      <c r="AWC72" s="4"/>
      <c r="AWD72" s="4"/>
      <c r="AWE72" s="4"/>
    </row>
    <row r="73" spans="1:1279" s="8" customFormat="1" ht="17.25" customHeight="1" thickBot="1" x14ac:dyDescent="0.3">
      <c r="A73" s="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  <c r="YT73" s="4"/>
      <c r="YU73" s="4"/>
      <c r="YV73" s="4"/>
      <c r="YW73" s="4"/>
      <c r="YX73" s="4"/>
      <c r="YY73" s="4"/>
      <c r="YZ73" s="4"/>
      <c r="ZA73" s="4"/>
      <c r="ZB73" s="4"/>
      <c r="ZC73" s="4"/>
      <c r="ZD73" s="4"/>
      <c r="ZE73" s="4"/>
      <c r="ZF73" s="4"/>
      <c r="ZG73" s="4"/>
      <c r="ZH73" s="4"/>
      <c r="ZI73" s="4"/>
      <c r="ZJ73" s="4"/>
      <c r="ZK73" s="4"/>
      <c r="ZL73" s="4"/>
      <c r="ZM73" s="4"/>
      <c r="ZN73" s="4"/>
      <c r="ZO73" s="4"/>
      <c r="ZP73" s="4"/>
      <c r="ZQ73" s="4"/>
      <c r="ZR73" s="4"/>
      <c r="ZS73" s="4"/>
      <c r="ZT73" s="4"/>
      <c r="ZU73" s="4"/>
      <c r="ZV73" s="4"/>
      <c r="ZW73" s="4"/>
      <c r="ZX73" s="4"/>
      <c r="ZY73" s="4"/>
      <c r="ZZ73" s="4"/>
      <c r="AAA73" s="4"/>
      <c r="AAB73" s="4"/>
      <c r="AAC73" s="4"/>
      <c r="AAD73" s="4"/>
      <c r="AAE73" s="4"/>
      <c r="AAF73" s="4"/>
      <c r="AAG73" s="4"/>
      <c r="AAH73" s="4"/>
      <c r="AAI73" s="4"/>
      <c r="AAJ73" s="4"/>
      <c r="AAK73" s="4"/>
      <c r="AAL73" s="4"/>
      <c r="AAM73" s="4"/>
      <c r="AAN73" s="4"/>
      <c r="AAO73" s="4"/>
      <c r="AAP73" s="4"/>
      <c r="AAQ73" s="4"/>
      <c r="AAR73" s="4"/>
      <c r="AAS73" s="4"/>
      <c r="AAT73" s="4"/>
      <c r="AAU73" s="4"/>
      <c r="AAV73" s="4"/>
      <c r="AAW73" s="4"/>
      <c r="AAX73" s="4"/>
      <c r="AAY73" s="4"/>
      <c r="AAZ73" s="4"/>
      <c r="ABA73" s="4"/>
      <c r="ABB73" s="4"/>
      <c r="ABC73" s="4"/>
      <c r="ABD73" s="4"/>
      <c r="ABE73" s="4"/>
      <c r="ABF73" s="4"/>
      <c r="ABG73" s="4"/>
      <c r="ABH73" s="4"/>
      <c r="ABI73" s="4"/>
      <c r="ABJ73" s="4"/>
      <c r="ABK73" s="4"/>
      <c r="ABL73" s="4"/>
      <c r="ABM73" s="4"/>
      <c r="ABN73" s="4"/>
      <c r="ABO73" s="4"/>
      <c r="ABP73" s="4"/>
      <c r="ABQ73" s="4"/>
      <c r="ABR73" s="4"/>
      <c r="ABS73" s="4"/>
      <c r="ABT73" s="4"/>
      <c r="ABU73" s="4"/>
      <c r="ABV73" s="4"/>
      <c r="ABW73" s="4"/>
      <c r="ABX73" s="4"/>
      <c r="ABY73" s="4"/>
      <c r="ABZ73" s="4"/>
      <c r="ACA73" s="4"/>
      <c r="ACB73" s="4"/>
      <c r="ACC73" s="4"/>
      <c r="ACD73" s="4"/>
      <c r="ACE73" s="4"/>
      <c r="ACF73" s="4"/>
      <c r="ACG73" s="4"/>
      <c r="ACH73" s="4"/>
      <c r="ACI73" s="4"/>
      <c r="ACJ73" s="4"/>
      <c r="ACK73" s="4"/>
      <c r="ACL73" s="4"/>
      <c r="ACM73" s="4"/>
      <c r="ACN73" s="4"/>
      <c r="ACO73" s="4"/>
      <c r="ACP73" s="4"/>
      <c r="ACQ73" s="4"/>
      <c r="ACR73" s="4"/>
      <c r="ACS73" s="4"/>
      <c r="ACT73" s="4"/>
      <c r="ACU73" s="4"/>
      <c r="ACV73" s="4"/>
      <c r="ACW73" s="4"/>
      <c r="ACX73" s="4"/>
      <c r="ACY73" s="4"/>
      <c r="ACZ73" s="4"/>
      <c r="ADA73" s="4"/>
      <c r="ADB73" s="4"/>
      <c r="ADC73" s="4"/>
      <c r="ADD73" s="4"/>
      <c r="ADE73" s="4"/>
      <c r="ADF73" s="4"/>
      <c r="ADG73" s="4"/>
      <c r="ADH73" s="4"/>
      <c r="ADI73" s="4"/>
      <c r="ADJ73" s="4"/>
      <c r="ADK73" s="4"/>
      <c r="ADL73" s="4"/>
      <c r="ADM73" s="4"/>
      <c r="ADN73" s="4"/>
      <c r="ADO73" s="4"/>
      <c r="ADP73" s="4"/>
      <c r="ADQ73" s="4"/>
      <c r="ADR73" s="4"/>
      <c r="ADS73" s="4"/>
      <c r="ADT73" s="4"/>
      <c r="ADU73" s="4"/>
      <c r="ADV73" s="4"/>
      <c r="ADW73" s="4"/>
      <c r="ADX73" s="4"/>
      <c r="ADY73" s="4"/>
      <c r="ADZ73" s="4"/>
      <c r="AEA73" s="4"/>
      <c r="AEB73" s="4"/>
      <c r="AEC73" s="4"/>
      <c r="AED73" s="4"/>
      <c r="AEE73" s="4"/>
      <c r="AEF73" s="4"/>
      <c r="AEG73" s="4"/>
      <c r="AEH73" s="4"/>
      <c r="AEI73" s="4"/>
      <c r="AEJ73" s="4"/>
      <c r="AEK73" s="4"/>
      <c r="AEL73" s="4"/>
      <c r="AEM73" s="4"/>
      <c r="AEN73" s="4"/>
      <c r="AEO73" s="4"/>
      <c r="AEP73" s="4"/>
      <c r="AEQ73" s="4"/>
      <c r="AER73" s="4"/>
      <c r="AES73" s="4"/>
      <c r="AET73" s="4"/>
      <c r="AEU73" s="4"/>
      <c r="AEV73" s="4"/>
      <c r="AEW73" s="4"/>
      <c r="AEX73" s="4"/>
      <c r="AEY73" s="4"/>
      <c r="AEZ73" s="4"/>
      <c r="AFA73" s="4"/>
      <c r="AFB73" s="4"/>
      <c r="AFC73" s="4"/>
      <c r="AFD73" s="4"/>
      <c r="AFE73" s="4"/>
      <c r="AFF73" s="4"/>
      <c r="AFG73" s="4"/>
      <c r="AFH73" s="4"/>
      <c r="AFI73" s="4"/>
      <c r="AFJ73" s="4"/>
      <c r="AFK73" s="4"/>
      <c r="AFL73" s="4"/>
      <c r="AFM73" s="4"/>
      <c r="AFN73" s="4"/>
      <c r="AFO73" s="4"/>
      <c r="AFP73" s="4"/>
      <c r="AFQ73" s="4"/>
      <c r="AFR73" s="4"/>
      <c r="AFS73" s="4"/>
      <c r="AFT73" s="4"/>
      <c r="AFU73" s="4"/>
      <c r="AFV73" s="4"/>
      <c r="AFW73" s="4"/>
      <c r="AFX73" s="4"/>
      <c r="AFY73" s="4"/>
      <c r="AFZ73" s="4"/>
      <c r="AGA73" s="4"/>
      <c r="AGB73" s="4"/>
      <c r="AGC73" s="4"/>
      <c r="AGD73" s="4"/>
      <c r="AGE73" s="4"/>
      <c r="AGF73" s="4"/>
      <c r="AGG73" s="4"/>
      <c r="AGH73" s="4"/>
      <c r="AGI73" s="4"/>
      <c r="AGJ73" s="4"/>
      <c r="AGK73" s="4"/>
      <c r="AGL73" s="4"/>
      <c r="AGM73" s="4"/>
      <c r="AGN73" s="4"/>
      <c r="AGO73" s="4"/>
      <c r="AGP73" s="4"/>
      <c r="AGQ73" s="4"/>
      <c r="AGR73" s="4"/>
      <c r="AGS73" s="4"/>
      <c r="AGT73" s="4"/>
      <c r="AGU73" s="4"/>
      <c r="AGV73" s="4"/>
      <c r="AGW73" s="4"/>
      <c r="AGX73" s="4"/>
      <c r="AGY73" s="4"/>
      <c r="AGZ73" s="4"/>
      <c r="AHA73" s="4"/>
      <c r="AHB73" s="4"/>
      <c r="AHC73" s="4"/>
      <c r="AHD73" s="4"/>
      <c r="AHE73" s="4"/>
      <c r="AHF73" s="4"/>
      <c r="AHG73" s="4"/>
      <c r="AHH73" s="4"/>
      <c r="AHI73" s="4"/>
      <c r="AHJ73" s="4"/>
      <c r="AHK73" s="4"/>
      <c r="AHL73" s="4"/>
      <c r="AHM73" s="4"/>
      <c r="AHN73" s="4"/>
      <c r="AHO73" s="4"/>
      <c r="AHP73" s="4"/>
      <c r="AHQ73" s="4"/>
      <c r="AHR73" s="4"/>
      <c r="AHS73" s="4"/>
      <c r="AHT73" s="4"/>
      <c r="AHU73" s="4"/>
      <c r="AHV73" s="4"/>
      <c r="AHW73" s="4"/>
      <c r="AHX73" s="4"/>
      <c r="AHY73" s="4"/>
      <c r="AHZ73" s="4"/>
      <c r="AIA73" s="4"/>
      <c r="AIB73" s="4"/>
      <c r="AIC73" s="4"/>
      <c r="AID73" s="4"/>
      <c r="AIE73" s="4"/>
      <c r="AIF73" s="4"/>
      <c r="AIG73" s="4"/>
      <c r="AIH73" s="4"/>
      <c r="AII73" s="4"/>
      <c r="AIJ73" s="4"/>
      <c r="AIK73" s="4"/>
      <c r="AIL73" s="4"/>
      <c r="AIM73" s="4"/>
      <c r="AIN73" s="4"/>
      <c r="AIO73" s="4"/>
      <c r="AIP73" s="4"/>
      <c r="AIQ73" s="4"/>
      <c r="AIR73" s="4"/>
      <c r="AIS73" s="4"/>
      <c r="AIT73" s="4"/>
      <c r="AIU73" s="4"/>
      <c r="AIV73" s="4"/>
      <c r="AIW73" s="4"/>
      <c r="AIX73" s="4"/>
      <c r="AIY73" s="4"/>
      <c r="AIZ73" s="4"/>
      <c r="AJA73" s="4"/>
      <c r="AJB73" s="4"/>
      <c r="AJC73" s="4"/>
      <c r="AJD73" s="4"/>
      <c r="AJE73" s="4"/>
      <c r="AJF73" s="4"/>
      <c r="AJG73" s="4"/>
      <c r="AJH73" s="4"/>
      <c r="AJI73" s="4"/>
      <c r="AJJ73" s="4"/>
      <c r="AJK73" s="4"/>
      <c r="AJL73" s="4"/>
      <c r="AJM73" s="4"/>
      <c r="AJN73" s="4"/>
      <c r="AJO73" s="4"/>
      <c r="AJP73" s="4"/>
      <c r="AJQ73" s="4"/>
      <c r="AJR73" s="4"/>
      <c r="AJS73" s="4"/>
      <c r="AJT73" s="4"/>
      <c r="AJU73" s="4"/>
      <c r="AJV73" s="4"/>
      <c r="AJW73" s="4"/>
      <c r="AJX73" s="4"/>
      <c r="AJY73" s="4"/>
      <c r="AJZ73" s="4"/>
      <c r="AKA73" s="4"/>
      <c r="AKB73" s="4"/>
      <c r="AKC73" s="4"/>
      <c r="AKD73" s="4"/>
      <c r="AKE73" s="4"/>
      <c r="AKF73" s="4"/>
      <c r="AKG73" s="4"/>
      <c r="AKH73" s="4"/>
      <c r="AKI73" s="4"/>
      <c r="AKJ73" s="4"/>
      <c r="AKK73" s="4"/>
      <c r="AKL73" s="4"/>
      <c r="AKM73" s="4"/>
      <c r="AKN73" s="4"/>
      <c r="AKO73" s="4"/>
      <c r="AKP73" s="4"/>
      <c r="AKQ73" s="4"/>
      <c r="AKR73" s="4"/>
      <c r="AKS73" s="4"/>
      <c r="AKT73" s="4"/>
      <c r="AKU73" s="4"/>
      <c r="AKV73" s="4"/>
      <c r="AKW73" s="4"/>
      <c r="AKX73" s="4"/>
      <c r="AKY73" s="4"/>
      <c r="AKZ73" s="4"/>
      <c r="ALA73" s="4"/>
      <c r="ALB73" s="4"/>
      <c r="ALC73" s="4"/>
      <c r="ALD73" s="4"/>
      <c r="ALE73" s="4"/>
      <c r="ALF73" s="4"/>
      <c r="ALG73" s="4"/>
      <c r="ALH73" s="4"/>
      <c r="ALI73" s="4"/>
      <c r="ALJ73" s="4"/>
      <c r="ALK73" s="4"/>
      <c r="ALL73" s="4"/>
      <c r="ALM73" s="4"/>
      <c r="ALN73" s="4"/>
      <c r="ALO73" s="4"/>
      <c r="ALP73" s="4"/>
      <c r="ALQ73" s="4"/>
      <c r="ALR73" s="4"/>
      <c r="ALS73" s="4"/>
      <c r="ALT73" s="4"/>
      <c r="ALU73" s="4"/>
      <c r="ALV73" s="4"/>
      <c r="ALW73" s="4"/>
      <c r="ALX73" s="4"/>
      <c r="ALY73" s="4"/>
      <c r="ALZ73" s="4"/>
      <c r="AMA73" s="4"/>
      <c r="AMB73" s="4"/>
      <c r="AMC73" s="4"/>
      <c r="AMD73" s="4"/>
      <c r="AME73" s="4"/>
      <c r="AMF73" s="4"/>
      <c r="AMG73" s="4"/>
      <c r="AMH73" s="4"/>
      <c r="AMI73" s="4"/>
      <c r="AMJ73" s="4"/>
      <c r="AMK73" s="4"/>
      <c r="AML73" s="4"/>
      <c r="AMM73" s="4"/>
      <c r="AMN73" s="4"/>
      <c r="AMO73" s="4"/>
      <c r="AMP73" s="4"/>
      <c r="AMQ73" s="4"/>
      <c r="AMR73" s="4"/>
      <c r="AMS73" s="4"/>
      <c r="AMT73" s="4"/>
      <c r="AMU73" s="4"/>
      <c r="AMV73" s="4"/>
      <c r="AMW73" s="4"/>
      <c r="AMX73" s="4"/>
      <c r="AMY73" s="4"/>
      <c r="AMZ73" s="4"/>
      <c r="ANA73" s="4"/>
      <c r="ANB73" s="4"/>
      <c r="ANC73" s="4"/>
      <c r="AND73" s="4"/>
      <c r="ANE73" s="4"/>
      <c r="ANF73" s="4"/>
      <c r="ANG73" s="4"/>
      <c r="ANH73" s="4"/>
      <c r="ANI73" s="4"/>
      <c r="ANJ73" s="4"/>
      <c r="ANK73" s="4"/>
      <c r="ANL73" s="4"/>
      <c r="ANM73" s="4"/>
      <c r="ANN73" s="4"/>
      <c r="ANO73" s="4"/>
      <c r="ANP73" s="4"/>
      <c r="ANQ73" s="4"/>
      <c r="ANR73" s="4"/>
      <c r="ANS73" s="4"/>
      <c r="ANT73" s="4"/>
      <c r="ANU73" s="4"/>
      <c r="ANV73" s="4"/>
      <c r="ANW73" s="4"/>
      <c r="ANX73" s="4"/>
      <c r="ANY73" s="4"/>
      <c r="ANZ73" s="4"/>
      <c r="AOA73" s="4"/>
      <c r="AOB73" s="4"/>
      <c r="AOC73" s="4"/>
      <c r="AOD73" s="4"/>
      <c r="AOE73" s="4"/>
      <c r="AOF73" s="4"/>
      <c r="AOG73" s="4"/>
      <c r="AOH73" s="4"/>
      <c r="AOI73" s="4"/>
      <c r="AOJ73" s="4"/>
      <c r="AOK73" s="4"/>
      <c r="AOL73" s="4"/>
      <c r="AOM73" s="4"/>
      <c r="AON73" s="4"/>
      <c r="AOO73" s="4"/>
      <c r="AOP73" s="4"/>
      <c r="AOQ73" s="4"/>
      <c r="AOR73" s="4"/>
      <c r="AOS73" s="4"/>
      <c r="AOT73" s="4"/>
      <c r="AOU73" s="4"/>
      <c r="AOV73" s="4"/>
      <c r="AOW73" s="4"/>
      <c r="AOX73" s="4"/>
      <c r="AOY73" s="4"/>
      <c r="AOZ73" s="4"/>
      <c r="APA73" s="4"/>
      <c r="APB73" s="4"/>
      <c r="APC73" s="4"/>
      <c r="APD73" s="4"/>
      <c r="APE73" s="4"/>
      <c r="APF73" s="4"/>
      <c r="APG73" s="4"/>
      <c r="APH73" s="4"/>
      <c r="API73" s="4"/>
      <c r="APJ73" s="4"/>
      <c r="APK73" s="4"/>
      <c r="APL73" s="4"/>
      <c r="APM73" s="4"/>
      <c r="APN73" s="4"/>
      <c r="APO73" s="4"/>
      <c r="APP73" s="4"/>
      <c r="APQ73" s="4"/>
      <c r="APR73" s="4"/>
      <c r="APS73" s="4"/>
      <c r="APT73" s="4"/>
      <c r="APU73" s="4"/>
      <c r="APV73" s="4"/>
      <c r="APW73" s="4"/>
      <c r="APX73" s="4"/>
      <c r="APY73" s="4"/>
      <c r="APZ73" s="4"/>
      <c r="AQA73" s="4"/>
      <c r="AQB73" s="4"/>
      <c r="AQC73" s="4"/>
      <c r="AQD73" s="4"/>
      <c r="AQE73" s="4"/>
      <c r="AQF73" s="4"/>
      <c r="AQG73" s="4"/>
      <c r="AQH73" s="4"/>
      <c r="AQI73" s="4"/>
      <c r="AQJ73" s="4"/>
      <c r="AQK73" s="4"/>
      <c r="AQL73" s="4"/>
      <c r="AQM73" s="4"/>
      <c r="AQN73" s="4"/>
      <c r="AQO73" s="4"/>
      <c r="AQP73" s="4"/>
      <c r="AQQ73" s="4"/>
      <c r="AQR73" s="4"/>
      <c r="AQS73" s="4"/>
      <c r="AQT73" s="4"/>
      <c r="AQU73" s="4"/>
      <c r="AQV73" s="4"/>
      <c r="AQW73" s="4"/>
      <c r="AQX73" s="4"/>
      <c r="AQY73" s="4"/>
      <c r="AQZ73" s="4"/>
      <c r="ARA73" s="4"/>
      <c r="ARB73" s="4"/>
      <c r="ARC73" s="4"/>
      <c r="ARD73" s="4"/>
      <c r="ARE73" s="4"/>
      <c r="ARF73" s="4"/>
      <c r="ARG73" s="4"/>
      <c r="ARH73" s="4"/>
      <c r="ARI73" s="4"/>
      <c r="ARJ73" s="4"/>
      <c r="ARK73" s="4"/>
      <c r="ARL73" s="4"/>
      <c r="ARM73" s="4"/>
      <c r="ARN73" s="4"/>
      <c r="ARO73" s="4"/>
      <c r="ARP73" s="4"/>
      <c r="ARQ73" s="4"/>
      <c r="ARR73" s="4"/>
      <c r="ARS73" s="4"/>
      <c r="ART73" s="4"/>
      <c r="ARU73" s="4"/>
      <c r="ARV73" s="4"/>
      <c r="ARW73" s="4"/>
      <c r="ARX73" s="4"/>
      <c r="ARY73" s="4"/>
      <c r="ARZ73" s="4"/>
      <c r="ASA73" s="4"/>
      <c r="ASB73" s="4"/>
      <c r="ASC73" s="4"/>
      <c r="ASD73" s="4"/>
      <c r="ASE73" s="4"/>
      <c r="ASF73" s="4"/>
      <c r="ASG73" s="4"/>
      <c r="ASH73" s="4"/>
      <c r="ASI73" s="4"/>
      <c r="ASJ73" s="4"/>
      <c r="ASK73" s="4"/>
      <c r="ASL73" s="4"/>
      <c r="ASM73" s="4"/>
      <c r="ASN73" s="4"/>
      <c r="ASO73" s="4"/>
      <c r="ASP73" s="4"/>
      <c r="ASQ73" s="4"/>
      <c r="ASR73" s="4"/>
      <c r="ASS73" s="4"/>
      <c r="AST73" s="4"/>
      <c r="ASU73" s="4"/>
      <c r="ASV73" s="4"/>
      <c r="ASW73" s="4"/>
      <c r="ASX73" s="4"/>
      <c r="ASY73" s="4"/>
      <c r="ASZ73" s="4"/>
      <c r="ATA73" s="4"/>
      <c r="ATB73" s="4"/>
      <c r="ATC73" s="4"/>
      <c r="ATD73" s="4"/>
      <c r="ATE73" s="4"/>
      <c r="ATF73" s="4"/>
      <c r="ATG73" s="4"/>
      <c r="ATH73" s="4"/>
      <c r="ATI73" s="4"/>
      <c r="ATJ73" s="4"/>
      <c r="ATK73" s="4"/>
      <c r="ATL73" s="4"/>
      <c r="ATM73" s="4"/>
      <c r="ATN73" s="4"/>
      <c r="ATO73" s="4"/>
      <c r="ATP73" s="4"/>
      <c r="ATQ73" s="4"/>
      <c r="ATR73" s="4"/>
      <c r="ATS73" s="4"/>
      <c r="ATT73" s="4"/>
      <c r="ATU73" s="4"/>
      <c r="ATV73" s="4"/>
      <c r="ATW73" s="4"/>
      <c r="ATX73" s="4"/>
      <c r="ATY73" s="4"/>
      <c r="ATZ73" s="4"/>
      <c r="AUA73" s="4"/>
      <c r="AUB73" s="4"/>
      <c r="AUC73" s="4"/>
      <c r="AUD73" s="4"/>
      <c r="AUE73" s="4"/>
      <c r="AUF73" s="4"/>
      <c r="AUG73" s="4"/>
      <c r="AUH73" s="4"/>
      <c r="AUI73" s="4"/>
      <c r="AUJ73" s="4"/>
      <c r="AUK73" s="4"/>
      <c r="AUL73" s="4"/>
      <c r="AUM73" s="4"/>
      <c r="AUN73" s="4"/>
      <c r="AUO73" s="4"/>
      <c r="AUP73" s="4"/>
      <c r="AUQ73" s="4"/>
      <c r="AUR73" s="4"/>
      <c r="AUS73" s="4"/>
      <c r="AUT73" s="4"/>
      <c r="AUU73" s="4"/>
      <c r="AUV73" s="4"/>
      <c r="AUW73" s="4"/>
      <c r="AUX73" s="4"/>
      <c r="AUY73" s="4"/>
      <c r="AUZ73" s="4"/>
      <c r="AVA73" s="4"/>
      <c r="AVB73" s="4"/>
      <c r="AVC73" s="4"/>
      <c r="AVD73" s="4"/>
      <c r="AVE73" s="4"/>
      <c r="AVF73" s="4"/>
      <c r="AVG73" s="4"/>
      <c r="AVH73" s="4"/>
      <c r="AVI73" s="4"/>
      <c r="AVJ73" s="4"/>
      <c r="AVK73" s="4"/>
      <c r="AVL73" s="4"/>
      <c r="AVM73" s="4"/>
      <c r="AVN73" s="4"/>
      <c r="AVO73" s="4"/>
      <c r="AVP73" s="4"/>
      <c r="AVQ73" s="4"/>
      <c r="AVR73" s="4"/>
      <c r="AVS73" s="4"/>
      <c r="AVT73" s="4"/>
      <c r="AVU73" s="4"/>
      <c r="AVV73" s="4"/>
      <c r="AVW73" s="4"/>
      <c r="AVX73" s="4"/>
      <c r="AVY73" s="4"/>
      <c r="AVZ73" s="4"/>
      <c r="AWA73" s="4"/>
      <c r="AWB73" s="4"/>
      <c r="AWC73" s="4"/>
      <c r="AWD73" s="4"/>
      <c r="AWE73" s="4"/>
    </row>
    <row r="74" spans="1:1279" s="8" customFormat="1" ht="17.25" customHeight="1" thickBot="1" x14ac:dyDescent="0.3">
      <c r="A74" s="9"/>
      <c r="B74" s="50"/>
      <c r="C74" s="50"/>
      <c r="D74" s="50"/>
      <c r="E74" s="50"/>
      <c r="F74" s="48" t="s">
        <v>36</v>
      </c>
      <c r="G74" s="373">
        <v>1</v>
      </c>
      <c r="H74" s="374"/>
      <c r="I74" s="375">
        <f>I76/I69</f>
        <v>12.690355329949238</v>
      </c>
      <c r="J74" s="375"/>
      <c r="K74" s="178">
        <f>K76/I69</f>
        <v>7.9898477157360404</v>
      </c>
      <c r="L74" s="376">
        <f>L76/I69</f>
        <v>17.834481508339376</v>
      </c>
      <c r="M74" s="376"/>
      <c r="N74" s="377">
        <f>N76/I69</f>
        <v>12.179645908134209</v>
      </c>
      <c r="O74" s="377"/>
      <c r="P74" s="378">
        <f>P76/I69</f>
        <v>16.999675990927745</v>
      </c>
      <c r="Q74" s="378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  <c r="YM74" s="4"/>
      <c r="YN74" s="4"/>
      <c r="YO74" s="4"/>
      <c r="YP74" s="4"/>
      <c r="YQ74" s="4"/>
      <c r="YR74" s="4"/>
      <c r="YS74" s="4"/>
      <c r="YT74" s="4"/>
      <c r="YU74" s="4"/>
      <c r="YV74" s="4"/>
      <c r="YW74" s="4"/>
      <c r="YX74" s="4"/>
      <c r="YY74" s="4"/>
      <c r="YZ74" s="4"/>
      <c r="ZA74" s="4"/>
      <c r="ZB74" s="4"/>
      <c r="ZC74" s="4"/>
      <c r="ZD74" s="4"/>
      <c r="ZE74" s="4"/>
      <c r="ZF74" s="4"/>
      <c r="ZG74" s="4"/>
      <c r="ZH74" s="4"/>
      <c r="ZI74" s="4"/>
      <c r="ZJ74" s="4"/>
      <c r="ZK74" s="4"/>
      <c r="ZL74" s="4"/>
      <c r="ZM74" s="4"/>
      <c r="ZN74" s="4"/>
      <c r="ZO74" s="4"/>
      <c r="ZP74" s="4"/>
      <c r="ZQ74" s="4"/>
      <c r="ZR74" s="4"/>
      <c r="ZS74" s="4"/>
      <c r="ZT74" s="4"/>
      <c r="ZU74" s="4"/>
      <c r="ZV74" s="4"/>
      <c r="ZW74" s="4"/>
      <c r="ZX74" s="4"/>
      <c r="ZY74" s="4"/>
      <c r="ZZ74" s="4"/>
      <c r="AAA74" s="4"/>
      <c r="AAB74" s="4"/>
      <c r="AAC74" s="4"/>
      <c r="AAD74" s="4"/>
      <c r="AAE74" s="4"/>
      <c r="AAF74" s="4"/>
      <c r="AAG74" s="4"/>
      <c r="AAH74" s="4"/>
      <c r="AAI74" s="4"/>
      <c r="AAJ74" s="4"/>
      <c r="AAK74" s="4"/>
      <c r="AAL74" s="4"/>
      <c r="AAM74" s="4"/>
      <c r="AAN74" s="4"/>
      <c r="AAO74" s="4"/>
      <c r="AAP74" s="4"/>
      <c r="AAQ74" s="4"/>
      <c r="AAR74" s="4"/>
      <c r="AAS74" s="4"/>
      <c r="AAT74" s="4"/>
      <c r="AAU74" s="4"/>
      <c r="AAV74" s="4"/>
      <c r="AAW74" s="4"/>
      <c r="AAX74" s="4"/>
      <c r="AAY74" s="4"/>
      <c r="AAZ74" s="4"/>
      <c r="ABA74" s="4"/>
      <c r="ABB74" s="4"/>
      <c r="ABC74" s="4"/>
      <c r="ABD74" s="4"/>
      <c r="ABE74" s="4"/>
      <c r="ABF74" s="4"/>
      <c r="ABG74" s="4"/>
      <c r="ABH74" s="4"/>
      <c r="ABI74" s="4"/>
      <c r="ABJ74" s="4"/>
      <c r="ABK74" s="4"/>
      <c r="ABL74" s="4"/>
      <c r="ABM74" s="4"/>
      <c r="ABN74" s="4"/>
      <c r="ABO74" s="4"/>
      <c r="ABP74" s="4"/>
      <c r="ABQ74" s="4"/>
      <c r="ABR74" s="4"/>
      <c r="ABS74" s="4"/>
      <c r="ABT74" s="4"/>
      <c r="ABU74" s="4"/>
      <c r="ABV74" s="4"/>
      <c r="ABW74" s="4"/>
      <c r="ABX74" s="4"/>
      <c r="ABY74" s="4"/>
      <c r="ABZ74" s="4"/>
      <c r="ACA74" s="4"/>
      <c r="ACB74" s="4"/>
      <c r="ACC74" s="4"/>
      <c r="ACD74" s="4"/>
      <c r="ACE74" s="4"/>
      <c r="ACF74" s="4"/>
      <c r="ACG74" s="4"/>
      <c r="ACH74" s="4"/>
      <c r="ACI74" s="4"/>
      <c r="ACJ74" s="4"/>
      <c r="ACK74" s="4"/>
      <c r="ACL74" s="4"/>
      <c r="ACM74" s="4"/>
      <c r="ACN74" s="4"/>
      <c r="ACO74" s="4"/>
      <c r="ACP74" s="4"/>
      <c r="ACQ74" s="4"/>
      <c r="ACR74" s="4"/>
      <c r="ACS74" s="4"/>
      <c r="ACT74" s="4"/>
      <c r="ACU74" s="4"/>
      <c r="ACV74" s="4"/>
      <c r="ACW74" s="4"/>
      <c r="ACX74" s="4"/>
      <c r="ACY74" s="4"/>
      <c r="ACZ74" s="4"/>
      <c r="ADA74" s="4"/>
      <c r="ADB74" s="4"/>
      <c r="ADC74" s="4"/>
      <c r="ADD74" s="4"/>
      <c r="ADE74" s="4"/>
      <c r="ADF74" s="4"/>
      <c r="ADG74" s="4"/>
      <c r="ADH74" s="4"/>
      <c r="ADI74" s="4"/>
      <c r="ADJ74" s="4"/>
      <c r="ADK74" s="4"/>
      <c r="ADL74" s="4"/>
      <c r="ADM74" s="4"/>
      <c r="ADN74" s="4"/>
      <c r="ADO74" s="4"/>
      <c r="ADP74" s="4"/>
      <c r="ADQ74" s="4"/>
      <c r="ADR74" s="4"/>
      <c r="ADS74" s="4"/>
      <c r="ADT74" s="4"/>
      <c r="ADU74" s="4"/>
      <c r="ADV74" s="4"/>
      <c r="ADW74" s="4"/>
      <c r="ADX74" s="4"/>
      <c r="ADY74" s="4"/>
      <c r="ADZ74" s="4"/>
      <c r="AEA74" s="4"/>
      <c r="AEB74" s="4"/>
      <c r="AEC74" s="4"/>
      <c r="AED74" s="4"/>
      <c r="AEE74" s="4"/>
      <c r="AEF74" s="4"/>
      <c r="AEG74" s="4"/>
      <c r="AEH74" s="4"/>
      <c r="AEI74" s="4"/>
      <c r="AEJ74" s="4"/>
      <c r="AEK74" s="4"/>
      <c r="AEL74" s="4"/>
      <c r="AEM74" s="4"/>
      <c r="AEN74" s="4"/>
      <c r="AEO74" s="4"/>
      <c r="AEP74" s="4"/>
      <c r="AEQ74" s="4"/>
      <c r="AER74" s="4"/>
      <c r="AES74" s="4"/>
      <c r="AET74" s="4"/>
      <c r="AEU74" s="4"/>
      <c r="AEV74" s="4"/>
      <c r="AEW74" s="4"/>
      <c r="AEX74" s="4"/>
      <c r="AEY74" s="4"/>
      <c r="AEZ74" s="4"/>
      <c r="AFA74" s="4"/>
      <c r="AFB74" s="4"/>
      <c r="AFC74" s="4"/>
      <c r="AFD74" s="4"/>
      <c r="AFE74" s="4"/>
      <c r="AFF74" s="4"/>
      <c r="AFG74" s="4"/>
      <c r="AFH74" s="4"/>
      <c r="AFI74" s="4"/>
      <c r="AFJ74" s="4"/>
      <c r="AFK74" s="4"/>
      <c r="AFL74" s="4"/>
      <c r="AFM74" s="4"/>
      <c r="AFN74" s="4"/>
      <c r="AFO74" s="4"/>
      <c r="AFP74" s="4"/>
      <c r="AFQ74" s="4"/>
      <c r="AFR74" s="4"/>
      <c r="AFS74" s="4"/>
      <c r="AFT74" s="4"/>
      <c r="AFU74" s="4"/>
      <c r="AFV74" s="4"/>
      <c r="AFW74" s="4"/>
      <c r="AFX74" s="4"/>
      <c r="AFY74" s="4"/>
      <c r="AFZ74" s="4"/>
      <c r="AGA74" s="4"/>
      <c r="AGB74" s="4"/>
      <c r="AGC74" s="4"/>
      <c r="AGD74" s="4"/>
      <c r="AGE74" s="4"/>
      <c r="AGF74" s="4"/>
      <c r="AGG74" s="4"/>
      <c r="AGH74" s="4"/>
      <c r="AGI74" s="4"/>
      <c r="AGJ74" s="4"/>
      <c r="AGK74" s="4"/>
      <c r="AGL74" s="4"/>
      <c r="AGM74" s="4"/>
      <c r="AGN74" s="4"/>
      <c r="AGO74" s="4"/>
      <c r="AGP74" s="4"/>
      <c r="AGQ74" s="4"/>
      <c r="AGR74" s="4"/>
      <c r="AGS74" s="4"/>
      <c r="AGT74" s="4"/>
      <c r="AGU74" s="4"/>
      <c r="AGV74" s="4"/>
      <c r="AGW74" s="4"/>
      <c r="AGX74" s="4"/>
      <c r="AGY74" s="4"/>
      <c r="AGZ74" s="4"/>
      <c r="AHA74" s="4"/>
      <c r="AHB74" s="4"/>
      <c r="AHC74" s="4"/>
      <c r="AHD74" s="4"/>
      <c r="AHE74" s="4"/>
      <c r="AHF74" s="4"/>
      <c r="AHG74" s="4"/>
      <c r="AHH74" s="4"/>
      <c r="AHI74" s="4"/>
      <c r="AHJ74" s="4"/>
      <c r="AHK74" s="4"/>
      <c r="AHL74" s="4"/>
      <c r="AHM74" s="4"/>
      <c r="AHN74" s="4"/>
      <c r="AHO74" s="4"/>
      <c r="AHP74" s="4"/>
      <c r="AHQ74" s="4"/>
      <c r="AHR74" s="4"/>
      <c r="AHS74" s="4"/>
      <c r="AHT74" s="4"/>
      <c r="AHU74" s="4"/>
      <c r="AHV74" s="4"/>
      <c r="AHW74" s="4"/>
      <c r="AHX74" s="4"/>
      <c r="AHY74" s="4"/>
      <c r="AHZ74" s="4"/>
      <c r="AIA74" s="4"/>
      <c r="AIB74" s="4"/>
      <c r="AIC74" s="4"/>
      <c r="AID74" s="4"/>
      <c r="AIE74" s="4"/>
      <c r="AIF74" s="4"/>
      <c r="AIG74" s="4"/>
      <c r="AIH74" s="4"/>
      <c r="AII74" s="4"/>
      <c r="AIJ74" s="4"/>
      <c r="AIK74" s="4"/>
      <c r="AIL74" s="4"/>
      <c r="AIM74" s="4"/>
      <c r="AIN74" s="4"/>
      <c r="AIO74" s="4"/>
      <c r="AIP74" s="4"/>
      <c r="AIQ74" s="4"/>
      <c r="AIR74" s="4"/>
      <c r="AIS74" s="4"/>
      <c r="AIT74" s="4"/>
      <c r="AIU74" s="4"/>
      <c r="AIV74" s="4"/>
      <c r="AIW74" s="4"/>
      <c r="AIX74" s="4"/>
      <c r="AIY74" s="4"/>
      <c r="AIZ74" s="4"/>
      <c r="AJA74" s="4"/>
      <c r="AJB74" s="4"/>
      <c r="AJC74" s="4"/>
      <c r="AJD74" s="4"/>
      <c r="AJE74" s="4"/>
      <c r="AJF74" s="4"/>
      <c r="AJG74" s="4"/>
      <c r="AJH74" s="4"/>
      <c r="AJI74" s="4"/>
      <c r="AJJ74" s="4"/>
      <c r="AJK74" s="4"/>
      <c r="AJL74" s="4"/>
      <c r="AJM74" s="4"/>
      <c r="AJN74" s="4"/>
      <c r="AJO74" s="4"/>
      <c r="AJP74" s="4"/>
      <c r="AJQ74" s="4"/>
      <c r="AJR74" s="4"/>
      <c r="AJS74" s="4"/>
      <c r="AJT74" s="4"/>
      <c r="AJU74" s="4"/>
      <c r="AJV74" s="4"/>
      <c r="AJW74" s="4"/>
      <c r="AJX74" s="4"/>
      <c r="AJY74" s="4"/>
      <c r="AJZ74" s="4"/>
      <c r="AKA74" s="4"/>
      <c r="AKB74" s="4"/>
      <c r="AKC74" s="4"/>
      <c r="AKD74" s="4"/>
      <c r="AKE74" s="4"/>
      <c r="AKF74" s="4"/>
      <c r="AKG74" s="4"/>
      <c r="AKH74" s="4"/>
      <c r="AKI74" s="4"/>
      <c r="AKJ74" s="4"/>
      <c r="AKK74" s="4"/>
      <c r="AKL74" s="4"/>
      <c r="AKM74" s="4"/>
      <c r="AKN74" s="4"/>
      <c r="AKO74" s="4"/>
      <c r="AKP74" s="4"/>
      <c r="AKQ74" s="4"/>
      <c r="AKR74" s="4"/>
      <c r="AKS74" s="4"/>
      <c r="AKT74" s="4"/>
      <c r="AKU74" s="4"/>
      <c r="AKV74" s="4"/>
      <c r="AKW74" s="4"/>
      <c r="AKX74" s="4"/>
      <c r="AKY74" s="4"/>
      <c r="AKZ74" s="4"/>
      <c r="ALA74" s="4"/>
      <c r="ALB74" s="4"/>
      <c r="ALC74" s="4"/>
      <c r="ALD74" s="4"/>
      <c r="ALE74" s="4"/>
      <c r="ALF74" s="4"/>
      <c r="ALG74" s="4"/>
      <c r="ALH74" s="4"/>
      <c r="ALI74" s="4"/>
      <c r="ALJ74" s="4"/>
      <c r="ALK74" s="4"/>
      <c r="ALL74" s="4"/>
      <c r="ALM74" s="4"/>
      <c r="ALN74" s="4"/>
      <c r="ALO74" s="4"/>
      <c r="ALP74" s="4"/>
      <c r="ALQ74" s="4"/>
      <c r="ALR74" s="4"/>
      <c r="ALS74" s="4"/>
      <c r="ALT74" s="4"/>
      <c r="ALU74" s="4"/>
      <c r="ALV74" s="4"/>
      <c r="ALW74" s="4"/>
      <c r="ALX74" s="4"/>
      <c r="ALY74" s="4"/>
      <c r="ALZ74" s="4"/>
      <c r="AMA74" s="4"/>
      <c r="AMB74" s="4"/>
      <c r="AMC74" s="4"/>
      <c r="AMD74" s="4"/>
      <c r="AME74" s="4"/>
      <c r="AMF74" s="4"/>
      <c r="AMG74" s="4"/>
      <c r="AMH74" s="4"/>
      <c r="AMI74" s="4"/>
      <c r="AMJ74" s="4"/>
      <c r="AMK74" s="4"/>
      <c r="AML74" s="4"/>
      <c r="AMM74" s="4"/>
      <c r="AMN74" s="4"/>
      <c r="AMO74" s="4"/>
      <c r="AMP74" s="4"/>
      <c r="AMQ74" s="4"/>
      <c r="AMR74" s="4"/>
      <c r="AMS74" s="4"/>
      <c r="AMT74" s="4"/>
      <c r="AMU74" s="4"/>
      <c r="AMV74" s="4"/>
      <c r="AMW74" s="4"/>
      <c r="AMX74" s="4"/>
      <c r="AMY74" s="4"/>
      <c r="AMZ74" s="4"/>
      <c r="ANA74" s="4"/>
      <c r="ANB74" s="4"/>
      <c r="ANC74" s="4"/>
      <c r="AND74" s="4"/>
      <c r="ANE74" s="4"/>
      <c r="ANF74" s="4"/>
      <c r="ANG74" s="4"/>
      <c r="ANH74" s="4"/>
      <c r="ANI74" s="4"/>
      <c r="ANJ74" s="4"/>
      <c r="ANK74" s="4"/>
      <c r="ANL74" s="4"/>
      <c r="ANM74" s="4"/>
      <c r="ANN74" s="4"/>
      <c r="ANO74" s="4"/>
      <c r="ANP74" s="4"/>
      <c r="ANQ74" s="4"/>
      <c r="ANR74" s="4"/>
      <c r="ANS74" s="4"/>
      <c r="ANT74" s="4"/>
      <c r="ANU74" s="4"/>
      <c r="ANV74" s="4"/>
      <c r="ANW74" s="4"/>
      <c r="ANX74" s="4"/>
      <c r="ANY74" s="4"/>
      <c r="ANZ74" s="4"/>
      <c r="AOA74" s="4"/>
      <c r="AOB74" s="4"/>
      <c r="AOC74" s="4"/>
      <c r="AOD74" s="4"/>
      <c r="AOE74" s="4"/>
      <c r="AOF74" s="4"/>
      <c r="AOG74" s="4"/>
      <c r="AOH74" s="4"/>
      <c r="AOI74" s="4"/>
      <c r="AOJ74" s="4"/>
      <c r="AOK74" s="4"/>
      <c r="AOL74" s="4"/>
      <c r="AOM74" s="4"/>
      <c r="AON74" s="4"/>
      <c r="AOO74" s="4"/>
      <c r="AOP74" s="4"/>
      <c r="AOQ74" s="4"/>
      <c r="AOR74" s="4"/>
      <c r="AOS74" s="4"/>
      <c r="AOT74" s="4"/>
      <c r="AOU74" s="4"/>
      <c r="AOV74" s="4"/>
      <c r="AOW74" s="4"/>
      <c r="AOX74" s="4"/>
      <c r="AOY74" s="4"/>
      <c r="AOZ74" s="4"/>
      <c r="APA74" s="4"/>
      <c r="APB74" s="4"/>
      <c r="APC74" s="4"/>
      <c r="APD74" s="4"/>
      <c r="APE74" s="4"/>
      <c r="APF74" s="4"/>
      <c r="APG74" s="4"/>
      <c r="APH74" s="4"/>
      <c r="API74" s="4"/>
      <c r="APJ74" s="4"/>
      <c r="APK74" s="4"/>
      <c r="APL74" s="4"/>
      <c r="APM74" s="4"/>
      <c r="APN74" s="4"/>
      <c r="APO74" s="4"/>
      <c r="APP74" s="4"/>
      <c r="APQ74" s="4"/>
      <c r="APR74" s="4"/>
      <c r="APS74" s="4"/>
      <c r="APT74" s="4"/>
      <c r="APU74" s="4"/>
      <c r="APV74" s="4"/>
      <c r="APW74" s="4"/>
      <c r="APX74" s="4"/>
      <c r="APY74" s="4"/>
      <c r="APZ74" s="4"/>
      <c r="AQA74" s="4"/>
      <c r="AQB74" s="4"/>
      <c r="AQC74" s="4"/>
      <c r="AQD74" s="4"/>
      <c r="AQE74" s="4"/>
      <c r="AQF74" s="4"/>
      <c r="AQG74" s="4"/>
      <c r="AQH74" s="4"/>
      <c r="AQI74" s="4"/>
      <c r="AQJ74" s="4"/>
      <c r="AQK74" s="4"/>
      <c r="AQL74" s="4"/>
      <c r="AQM74" s="4"/>
      <c r="AQN74" s="4"/>
      <c r="AQO74" s="4"/>
      <c r="AQP74" s="4"/>
      <c r="AQQ74" s="4"/>
      <c r="AQR74" s="4"/>
      <c r="AQS74" s="4"/>
      <c r="AQT74" s="4"/>
      <c r="AQU74" s="4"/>
      <c r="AQV74" s="4"/>
      <c r="AQW74" s="4"/>
      <c r="AQX74" s="4"/>
      <c r="AQY74" s="4"/>
      <c r="AQZ74" s="4"/>
      <c r="ARA74" s="4"/>
      <c r="ARB74" s="4"/>
      <c r="ARC74" s="4"/>
      <c r="ARD74" s="4"/>
      <c r="ARE74" s="4"/>
      <c r="ARF74" s="4"/>
      <c r="ARG74" s="4"/>
      <c r="ARH74" s="4"/>
      <c r="ARI74" s="4"/>
      <c r="ARJ74" s="4"/>
      <c r="ARK74" s="4"/>
      <c r="ARL74" s="4"/>
      <c r="ARM74" s="4"/>
      <c r="ARN74" s="4"/>
      <c r="ARO74" s="4"/>
      <c r="ARP74" s="4"/>
      <c r="ARQ74" s="4"/>
      <c r="ARR74" s="4"/>
      <c r="ARS74" s="4"/>
      <c r="ART74" s="4"/>
      <c r="ARU74" s="4"/>
      <c r="ARV74" s="4"/>
      <c r="ARW74" s="4"/>
      <c r="ARX74" s="4"/>
      <c r="ARY74" s="4"/>
      <c r="ARZ74" s="4"/>
      <c r="ASA74" s="4"/>
      <c r="ASB74" s="4"/>
      <c r="ASC74" s="4"/>
      <c r="ASD74" s="4"/>
      <c r="ASE74" s="4"/>
      <c r="ASF74" s="4"/>
      <c r="ASG74" s="4"/>
      <c r="ASH74" s="4"/>
      <c r="ASI74" s="4"/>
      <c r="ASJ74" s="4"/>
      <c r="ASK74" s="4"/>
      <c r="ASL74" s="4"/>
      <c r="ASM74" s="4"/>
      <c r="ASN74" s="4"/>
      <c r="ASO74" s="4"/>
      <c r="ASP74" s="4"/>
      <c r="ASQ74" s="4"/>
      <c r="ASR74" s="4"/>
      <c r="ASS74" s="4"/>
      <c r="AST74" s="4"/>
      <c r="ASU74" s="4"/>
      <c r="ASV74" s="4"/>
      <c r="ASW74" s="4"/>
      <c r="ASX74" s="4"/>
      <c r="ASY74" s="4"/>
      <c r="ASZ74" s="4"/>
      <c r="ATA74" s="4"/>
      <c r="ATB74" s="4"/>
      <c r="ATC74" s="4"/>
      <c r="ATD74" s="4"/>
      <c r="ATE74" s="4"/>
      <c r="ATF74" s="4"/>
      <c r="ATG74" s="4"/>
      <c r="ATH74" s="4"/>
      <c r="ATI74" s="4"/>
      <c r="ATJ74" s="4"/>
      <c r="ATK74" s="4"/>
      <c r="ATL74" s="4"/>
      <c r="ATM74" s="4"/>
      <c r="ATN74" s="4"/>
      <c r="ATO74" s="4"/>
      <c r="ATP74" s="4"/>
      <c r="ATQ74" s="4"/>
      <c r="ATR74" s="4"/>
      <c r="ATS74" s="4"/>
      <c r="ATT74" s="4"/>
      <c r="ATU74" s="4"/>
      <c r="ATV74" s="4"/>
      <c r="ATW74" s="4"/>
      <c r="ATX74" s="4"/>
      <c r="ATY74" s="4"/>
      <c r="ATZ74" s="4"/>
      <c r="AUA74" s="4"/>
      <c r="AUB74" s="4"/>
      <c r="AUC74" s="4"/>
      <c r="AUD74" s="4"/>
      <c r="AUE74" s="4"/>
      <c r="AUF74" s="4"/>
      <c r="AUG74" s="4"/>
      <c r="AUH74" s="4"/>
      <c r="AUI74" s="4"/>
      <c r="AUJ74" s="4"/>
      <c r="AUK74" s="4"/>
      <c r="AUL74" s="4"/>
      <c r="AUM74" s="4"/>
      <c r="AUN74" s="4"/>
      <c r="AUO74" s="4"/>
      <c r="AUP74" s="4"/>
      <c r="AUQ74" s="4"/>
      <c r="AUR74" s="4"/>
      <c r="AUS74" s="4"/>
      <c r="AUT74" s="4"/>
      <c r="AUU74" s="4"/>
      <c r="AUV74" s="4"/>
      <c r="AUW74" s="4"/>
      <c r="AUX74" s="4"/>
      <c r="AUY74" s="4"/>
      <c r="AUZ74" s="4"/>
      <c r="AVA74" s="4"/>
      <c r="AVB74" s="4"/>
      <c r="AVC74" s="4"/>
      <c r="AVD74" s="4"/>
      <c r="AVE74" s="4"/>
      <c r="AVF74" s="4"/>
      <c r="AVG74" s="4"/>
      <c r="AVH74" s="4"/>
      <c r="AVI74" s="4"/>
      <c r="AVJ74" s="4"/>
      <c r="AVK74" s="4"/>
      <c r="AVL74" s="4"/>
      <c r="AVM74" s="4"/>
      <c r="AVN74" s="4"/>
      <c r="AVO74" s="4"/>
      <c r="AVP74" s="4"/>
      <c r="AVQ74" s="4"/>
      <c r="AVR74" s="4"/>
      <c r="AVS74" s="4"/>
      <c r="AVT74" s="4"/>
      <c r="AVU74" s="4"/>
      <c r="AVV74" s="4"/>
      <c r="AVW74" s="4"/>
      <c r="AVX74" s="4"/>
      <c r="AVY74" s="4"/>
      <c r="AVZ74" s="4"/>
      <c r="AWA74" s="4"/>
      <c r="AWB74" s="4"/>
      <c r="AWC74" s="4"/>
      <c r="AWD74" s="4"/>
      <c r="AWE74" s="4"/>
    </row>
    <row r="75" spans="1:1279" s="8" customFormat="1" ht="17.25" customHeight="1" thickBot="1" x14ac:dyDescent="0.3">
      <c r="A75" s="9"/>
      <c r="B75" s="50"/>
      <c r="C75" s="50"/>
      <c r="D75" s="50"/>
      <c r="E75" s="50"/>
      <c r="F75" s="50"/>
      <c r="G75" s="168"/>
      <c r="H75" s="168"/>
      <c r="I75" s="172"/>
      <c r="J75" s="172"/>
      <c r="K75" s="179"/>
      <c r="L75" s="181"/>
      <c r="M75" s="181"/>
      <c r="N75" s="184"/>
      <c r="O75" s="184"/>
      <c r="P75" s="188"/>
      <c r="Q75" s="188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  <c r="YM75" s="4"/>
      <c r="YN75" s="4"/>
      <c r="YO75" s="4"/>
      <c r="YP75" s="4"/>
      <c r="YQ75" s="4"/>
      <c r="YR75" s="4"/>
      <c r="YS75" s="4"/>
      <c r="YT75" s="4"/>
      <c r="YU75" s="4"/>
      <c r="YV75" s="4"/>
      <c r="YW75" s="4"/>
      <c r="YX75" s="4"/>
      <c r="YY75" s="4"/>
      <c r="YZ75" s="4"/>
      <c r="ZA75" s="4"/>
      <c r="ZB75" s="4"/>
      <c r="ZC75" s="4"/>
      <c r="ZD75" s="4"/>
      <c r="ZE75" s="4"/>
      <c r="ZF75" s="4"/>
      <c r="ZG75" s="4"/>
      <c r="ZH75" s="4"/>
      <c r="ZI75" s="4"/>
      <c r="ZJ75" s="4"/>
      <c r="ZK75" s="4"/>
      <c r="ZL75" s="4"/>
      <c r="ZM75" s="4"/>
      <c r="ZN75" s="4"/>
      <c r="ZO75" s="4"/>
      <c r="ZP75" s="4"/>
      <c r="ZQ75" s="4"/>
      <c r="ZR75" s="4"/>
      <c r="ZS75" s="4"/>
      <c r="ZT75" s="4"/>
      <c r="ZU75" s="4"/>
      <c r="ZV75" s="4"/>
      <c r="ZW75" s="4"/>
      <c r="ZX75" s="4"/>
      <c r="ZY75" s="4"/>
      <c r="ZZ75" s="4"/>
      <c r="AAA75" s="4"/>
      <c r="AAB75" s="4"/>
      <c r="AAC75" s="4"/>
      <c r="AAD75" s="4"/>
      <c r="AAE75" s="4"/>
      <c r="AAF75" s="4"/>
      <c r="AAG75" s="4"/>
      <c r="AAH75" s="4"/>
      <c r="AAI75" s="4"/>
      <c r="AAJ75" s="4"/>
      <c r="AAK75" s="4"/>
      <c r="AAL75" s="4"/>
      <c r="AAM75" s="4"/>
      <c r="AAN75" s="4"/>
      <c r="AAO75" s="4"/>
      <c r="AAP75" s="4"/>
      <c r="AAQ75" s="4"/>
      <c r="AAR75" s="4"/>
      <c r="AAS75" s="4"/>
      <c r="AAT75" s="4"/>
      <c r="AAU75" s="4"/>
      <c r="AAV75" s="4"/>
      <c r="AAW75" s="4"/>
      <c r="AAX75" s="4"/>
      <c r="AAY75" s="4"/>
      <c r="AAZ75" s="4"/>
      <c r="ABA75" s="4"/>
      <c r="ABB75" s="4"/>
      <c r="ABC75" s="4"/>
      <c r="ABD75" s="4"/>
      <c r="ABE75" s="4"/>
      <c r="ABF75" s="4"/>
      <c r="ABG75" s="4"/>
      <c r="ABH75" s="4"/>
      <c r="ABI75" s="4"/>
      <c r="ABJ75" s="4"/>
      <c r="ABK75" s="4"/>
      <c r="ABL75" s="4"/>
      <c r="ABM75" s="4"/>
      <c r="ABN75" s="4"/>
      <c r="ABO75" s="4"/>
      <c r="ABP75" s="4"/>
      <c r="ABQ75" s="4"/>
      <c r="ABR75" s="4"/>
      <c r="ABS75" s="4"/>
      <c r="ABT75" s="4"/>
      <c r="ABU75" s="4"/>
      <c r="ABV75" s="4"/>
      <c r="ABW75" s="4"/>
      <c r="ABX75" s="4"/>
      <c r="ABY75" s="4"/>
      <c r="ABZ75" s="4"/>
      <c r="ACA75" s="4"/>
      <c r="ACB75" s="4"/>
      <c r="ACC75" s="4"/>
      <c r="ACD75" s="4"/>
      <c r="ACE75" s="4"/>
      <c r="ACF75" s="4"/>
      <c r="ACG75" s="4"/>
      <c r="ACH75" s="4"/>
      <c r="ACI75" s="4"/>
      <c r="ACJ75" s="4"/>
      <c r="ACK75" s="4"/>
      <c r="ACL75" s="4"/>
      <c r="ACM75" s="4"/>
      <c r="ACN75" s="4"/>
      <c r="ACO75" s="4"/>
      <c r="ACP75" s="4"/>
      <c r="ACQ75" s="4"/>
      <c r="ACR75" s="4"/>
      <c r="ACS75" s="4"/>
      <c r="ACT75" s="4"/>
      <c r="ACU75" s="4"/>
      <c r="ACV75" s="4"/>
      <c r="ACW75" s="4"/>
      <c r="ACX75" s="4"/>
      <c r="ACY75" s="4"/>
      <c r="ACZ75" s="4"/>
      <c r="ADA75" s="4"/>
      <c r="ADB75" s="4"/>
      <c r="ADC75" s="4"/>
      <c r="ADD75" s="4"/>
      <c r="ADE75" s="4"/>
      <c r="ADF75" s="4"/>
      <c r="ADG75" s="4"/>
      <c r="ADH75" s="4"/>
      <c r="ADI75" s="4"/>
      <c r="ADJ75" s="4"/>
      <c r="ADK75" s="4"/>
      <c r="ADL75" s="4"/>
      <c r="ADM75" s="4"/>
      <c r="ADN75" s="4"/>
      <c r="ADO75" s="4"/>
      <c r="ADP75" s="4"/>
      <c r="ADQ75" s="4"/>
      <c r="ADR75" s="4"/>
      <c r="ADS75" s="4"/>
      <c r="ADT75" s="4"/>
      <c r="ADU75" s="4"/>
      <c r="ADV75" s="4"/>
      <c r="ADW75" s="4"/>
      <c r="ADX75" s="4"/>
      <c r="ADY75" s="4"/>
      <c r="ADZ75" s="4"/>
      <c r="AEA75" s="4"/>
      <c r="AEB75" s="4"/>
      <c r="AEC75" s="4"/>
      <c r="AED75" s="4"/>
      <c r="AEE75" s="4"/>
      <c r="AEF75" s="4"/>
      <c r="AEG75" s="4"/>
      <c r="AEH75" s="4"/>
      <c r="AEI75" s="4"/>
      <c r="AEJ75" s="4"/>
      <c r="AEK75" s="4"/>
      <c r="AEL75" s="4"/>
      <c r="AEM75" s="4"/>
      <c r="AEN75" s="4"/>
      <c r="AEO75" s="4"/>
      <c r="AEP75" s="4"/>
      <c r="AEQ75" s="4"/>
      <c r="AER75" s="4"/>
      <c r="AES75" s="4"/>
      <c r="AET75" s="4"/>
      <c r="AEU75" s="4"/>
      <c r="AEV75" s="4"/>
      <c r="AEW75" s="4"/>
      <c r="AEX75" s="4"/>
      <c r="AEY75" s="4"/>
      <c r="AEZ75" s="4"/>
      <c r="AFA75" s="4"/>
      <c r="AFB75" s="4"/>
      <c r="AFC75" s="4"/>
      <c r="AFD75" s="4"/>
      <c r="AFE75" s="4"/>
      <c r="AFF75" s="4"/>
      <c r="AFG75" s="4"/>
      <c r="AFH75" s="4"/>
      <c r="AFI75" s="4"/>
      <c r="AFJ75" s="4"/>
      <c r="AFK75" s="4"/>
      <c r="AFL75" s="4"/>
      <c r="AFM75" s="4"/>
      <c r="AFN75" s="4"/>
      <c r="AFO75" s="4"/>
      <c r="AFP75" s="4"/>
      <c r="AFQ75" s="4"/>
      <c r="AFR75" s="4"/>
      <c r="AFS75" s="4"/>
      <c r="AFT75" s="4"/>
      <c r="AFU75" s="4"/>
      <c r="AFV75" s="4"/>
      <c r="AFW75" s="4"/>
      <c r="AFX75" s="4"/>
      <c r="AFY75" s="4"/>
      <c r="AFZ75" s="4"/>
      <c r="AGA75" s="4"/>
      <c r="AGB75" s="4"/>
      <c r="AGC75" s="4"/>
      <c r="AGD75" s="4"/>
      <c r="AGE75" s="4"/>
      <c r="AGF75" s="4"/>
      <c r="AGG75" s="4"/>
      <c r="AGH75" s="4"/>
      <c r="AGI75" s="4"/>
      <c r="AGJ75" s="4"/>
      <c r="AGK75" s="4"/>
      <c r="AGL75" s="4"/>
      <c r="AGM75" s="4"/>
      <c r="AGN75" s="4"/>
      <c r="AGO75" s="4"/>
      <c r="AGP75" s="4"/>
      <c r="AGQ75" s="4"/>
      <c r="AGR75" s="4"/>
      <c r="AGS75" s="4"/>
      <c r="AGT75" s="4"/>
      <c r="AGU75" s="4"/>
      <c r="AGV75" s="4"/>
      <c r="AGW75" s="4"/>
      <c r="AGX75" s="4"/>
      <c r="AGY75" s="4"/>
      <c r="AGZ75" s="4"/>
      <c r="AHA75" s="4"/>
      <c r="AHB75" s="4"/>
      <c r="AHC75" s="4"/>
      <c r="AHD75" s="4"/>
      <c r="AHE75" s="4"/>
      <c r="AHF75" s="4"/>
      <c r="AHG75" s="4"/>
      <c r="AHH75" s="4"/>
      <c r="AHI75" s="4"/>
      <c r="AHJ75" s="4"/>
      <c r="AHK75" s="4"/>
      <c r="AHL75" s="4"/>
      <c r="AHM75" s="4"/>
      <c r="AHN75" s="4"/>
      <c r="AHO75" s="4"/>
      <c r="AHP75" s="4"/>
      <c r="AHQ75" s="4"/>
      <c r="AHR75" s="4"/>
      <c r="AHS75" s="4"/>
      <c r="AHT75" s="4"/>
      <c r="AHU75" s="4"/>
      <c r="AHV75" s="4"/>
      <c r="AHW75" s="4"/>
      <c r="AHX75" s="4"/>
      <c r="AHY75" s="4"/>
      <c r="AHZ75" s="4"/>
      <c r="AIA75" s="4"/>
      <c r="AIB75" s="4"/>
      <c r="AIC75" s="4"/>
      <c r="AID75" s="4"/>
      <c r="AIE75" s="4"/>
      <c r="AIF75" s="4"/>
      <c r="AIG75" s="4"/>
      <c r="AIH75" s="4"/>
      <c r="AII75" s="4"/>
      <c r="AIJ75" s="4"/>
      <c r="AIK75" s="4"/>
      <c r="AIL75" s="4"/>
      <c r="AIM75" s="4"/>
      <c r="AIN75" s="4"/>
      <c r="AIO75" s="4"/>
      <c r="AIP75" s="4"/>
      <c r="AIQ75" s="4"/>
      <c r="AIR75" s="4"/>
      <c r="AIS75" s="4"/>
      <c r="AIT75" s="4"/>
      <c r="AIU75" s="4"/>
      <c r="AIV75" s="4"/>
      <c r="AIW75" s="4"/>
      <c r="AIX75" s="4"/>
      <c r="AIY75" s="4"/>
      <c r="AIZ75" s="4"/>
      <c r="AJA75" s="4"/>
      <c r="AJB75" s="4"/>
      <c r="AJC75" s="4"/>
      <c r="AJD75" s="4"/>
      <c r="AJE75" s="4"/>
      <c r="AJF75" s="4"/>
      <c r="AJG75" s="4"/>
      <c r="AJH75" s="4"/>
      <c r="AJI75" s="4"/>
      <c r="AJJ75" s="4"/>
      <c r="AJK75" s="4"/>
      <c r="AJL75" s="4"/>
      <c r="AJM75" s="4"/>
      <c r="AJN75" s="4"/>
      <c r="AJO75" s="4"/>
      <c r="AJP75" s="4"/>
      <c r="AJQ75" s="4"/>
      <c r="AJR75" s="4"/>
      <c r="AJS75" s="4"/>
      <c r="AJT75" s="4"/>
      <c r="AJU75" s="4"/>
      <c r="AJV75" s="4"/>
      <c r="AJW75" s="4"/>
      <c r="AJX75" s="4"/>
      <c r="AJY75" s="4"/>
      <c r="AJZ75" s="4"/>
      <c r="AKA75" s="4"/>
      <c r="AKB75" s="4"/>
      <c r="AKC75" s="4"/>
      <c r="AKD75" s="4"/>
      <c r="AKE75" s="4"/>
      <c r="AKF75" s="4"/>
      <c r="AKG75" s="4"/>
      <c r="AKH75" s="4"/>
      <c r="AKI75" s="4"/>
      <c r="AKJ75" s="4"/>
      <c r="AKK75" s="4"/>
      <c r="AKL75" s="4"/>
      <c r="AKM75" s="4"/>
      <c r="AKN75" s="4"/>
      <c r="AKO75" s="4"/>
      <c r="AKP75" s="4"/>
      <c r="AKQ75" s="4"/>
      <c r="AKR75" s="4"/>
      <c r="AKS75" s="4"/>
      <c r="AKT75" s="4"/>
      <c r="AKU75" s="4"/>
      <c r="AKV75" s="4"/>
      <c r="AKW75" s="4"/>
      <c r="AKX75" s="4"/>
      <c r="AKY75" s="4"/>
      <c r="AKZ75" s="4"/>
      <c r="ALA75" s="4"/>
      <c r="ALB75" s="4"/>
      <c r="ALC75" s="4"/>
      <c r="ALD75" s="4"/>
      <c r="ALE75" s="4"/>
      <c r="ALF75" s="4"/>
      <c r="ALG75" s="4"/>
      <c r="ALH75" s="4"/>
      <c r="ALI75" s="4"/>
      <c r="ALJ75" s="4"/>
      <c r="ALK75" s="4"/>
      <c r="ALL75" s="4"/>
      <c r="ALM75" s="4"/>
      <c r="ALN75" s="4"/>
      <c r="ALO75" s="4"/>
      <c r="ALP75" s="4"/>
      <c r="ALQ75" s="4"/>
      <c r="ALR75" s="4"/>
      <c r="ALS75" s="4"/>
      <c r="ALT75" s="4"/>
      <c r="ALU75" s="4"/>
      <c r="ALV75" s="4"/>
      <c r="ALW75" s="4"/>
      <c r="ALX75" s="4"/>
      <c r="ALY75" s="4"/>
      <c r="ALZ75" s="4"/>
      <c r="AMA75" s="4"/>
      <c r="AMB75" s="4"/>
      <c r="AMC75" s="4"/>
      <c r="AMD75" s="4"/>
      <c r="AME75" s="4"/>
      <c r="AMF75" s="4"/>
      <c r="AMG75" s="4"/>
      <c r="AMH75" s="4"/>
      <c r="AMI75" s="4"/>
      <c r="AMJ75" s="4"/>
      <c r="AMK75" s="4"/>
      <c r="AML75" s="4"/>
      <c r="AMM75" s="4"/>
      <c r="AMN75" s="4"/>
      <c r="AMO75" s="4"/>
      <c r="AMP75" s="4"/>
      <c r="AMQ75" s="4"/>
      <c r="AMR75" s="4"/>
      <c r="AMS75" s="4"/>
      <c r="AMT75" s="4"/>
      <c r="AMU75" s="4"/>
      <c r="AMV75" s="4"/>
      <c r="AMW75" s="4"/>
      <c r="AMX75" s="4"/>
      <c r="AMY75" s="4"/>
      <c r="AMZ75" s="4"/>
      <c r="ANA75" s="4"/>
      <c r="ANB75" s="4"/>
      <c r="ANC75" s="4"/>
      <c r="AND75" s="4"/>
      <c r="ANE75" s="4"/>
      <c r="ANF75" s="4"/>
      <c r="ANG75" s="4"/>
      <c r="ANH75" s="4"/>
      <c r="ANI75" s="4"/>
      <c r="ANJ75" s="4"/>
      <c r="ANK75" s="4"/>
      <c r="ANL75" s="4"/>
      <c r="ANM75" s="4"/>
      <c r="ANN75" s="4"/>
      <c r="ANO75" s="4"/>
      <c r="ANP75" s="4"/>
      <c r="ANQ75" s="4"/>
      <c r="ANR75" s="4"/>
      <c r="ANS75" s="4"/>
      <c r="ANT75" s="4"/>
      <c r="ANU75" s="4"/>
      <c r="ANV75" s="4"/>
      <c r="ANW75" s="4"/>
      <c r="ANX75" s="4"/>
      <c r="ANY75" s="4"/>
      <c r="ANZ75" s="4"/>
      <c r="AOA75" s="4"/>
      <c r="AOB75" s="4"/>
      <c r="AOC75" s="4"/>
      <c r="AOD75" s="4"/>
      <c r="AOE75" s="4"/>
      <c r="AOF75" s="4"/>
      <c r="AOG75" s="4"/>
      <c r="AOH75" s="4"/>
      <c r="AOI75" s="4"/>
      <c r="AOJ75" s="4"/>
      <c r="AOK75" s="4"/>
      <c r="AOL75" s="4"/>
      <c r="AOM75" s="4"/>
      <c r="AON75" s="4"/>
      <c r="AOO75" s="4"/>
      <c r="AOP75" s="4"/>
      <c r="AOQ75" s="4"/>
      <c r="AOR75" s="4"/>
      <c r="AOS75" s="4"/>
      <c r="AOT75" s="4"/>
      <c r="AOU75" s="4"/>
      <c r="AOV75" s="4"/>
      <c r="AOW75" s="4"/>
      <c r="AOX75" s="4"/>
      <c r="AOY75" s="4"/>
      <c r="AOZ75" s="4"/>
      <c r="APA75" s="4"/>
      <c r="APB75" s="4"/>
      <c r="APC75" s="4"/>
      <c r="APD75" s="4"/>
      <c r="APE75" s="4"/>
      <c r="APF75" s="4"/>
      <c r="APG75" s="4"/>
      <c r="APH75" s="4"/>
      <c r="API75" s="4"/>
      <c r="APJ75" s="4"/>
      <c r="APK75" s="4"/>
      <c r="APL75" s="4"/>
      <c r="APM75" s="4"/>
      <c r="APN75" s="4"/>
      <c r="APO75" s="4"/>
      <c r="APP75" s="4"/>
      <c r="APQ75" s="4"/>
      <c r="APR75" s="4"/>
      <c r="APS75" s="4"/>
      <c r="APT75" s="4"/>
      <c r="APU75" s="4"/>
      <c r="APV75" s="4"/>
      <c r="APW75" s="4"/>
      <c r="APX75" s="4"/>
      <c r="APY75" s="4"/>
      <c r="APZ75" s="4"/>
      <c r="AQA75" s="4"/>
      <c r="AQB75" s="4"/>
      <c r="AQC75" s="4"/>
      <c r="AQD75" s="4"/>
      <c r="AQE75" s="4"/>
      <c r="AQF75" s="4"/>
      <c r="AQG75" s="4"/>
      <c r="AQH75" s="4"/>
      <c r="AQI75" s="4"/>
      <c r="AQJ75" s="4"/>
      <c r="AQK75" s="4"/>
      <c r="AQL75" s="4"/>
      <c r="AQM75" s="4"/>
      <c r="AQN75" s="4"/>
      <c r="AQO75" s="4"/>
      <c r="AQP75" s="4"/>
      <c r="AQQ75" s="4"/>
      <c r="AQR75" s="4"/>
      <c r="AQS75" s="4"/>
      <c r="AQT75" s="4"/>
      <c r="AQU75" s="4"/>
      <c r="AQV75" s="4"/>
      <c r="AQW75" s="4"/>
      <c r="AQX75" s="4"/>
      <c r="AQY75" s="4"/>
      <c r="AQZ75" s="4"/>
      <c r="ARA75" s="4"/>
      <c r="ARB75" s="4"/>
      <c r="ARC75" s="4"/>
      <c r="ARD75" s="4"/>
      <c r="ARE75" s="4"/>
      <c r="ARF75" s="4"/>
      <c r="ARG75" s="4"/>
      <c r="ARH75" s="4"/>
      <c r="ARI75" s="4"/>
      <c r="ARJ75" s="4"/>
      <c r="ARK75" s="4"/>
      <c r="ARL75" s="4"/>
      <c r="ARM75" s="4"/>
      <c r="ARN75" s="4"/>
      <c r="ARO75" s="4"/>
      <c r="ARP75" s="4"/>
      <c r="ARQ75" s="4"/>
      <c r="ARR75" s="4"/>
      <c r="ARS75" s="4"/>
      <c r="ART75" s="4"/>
      <c r="ARU75" s="4"/>
      <c r="ARV75" s="4"/>
      <c r="ARW75" s="4"/>
      <c r="ARX75" s="4"/>
      <c r="ARY75" s="4"/>
      <c r="ARZ75" s="4"/>
      <c r="ASA75" s="4"/>
      <c r="ASB75" s="4"/>
      <c r="ASC75" s="4"/>
      <c r="ASD75" s="4"/>
      <c r="ASE75" s="4"/>
      <c r="ASF75" s="4"/>
      <c r="ASG75" s="4"/>
      <c r="ASH75" s="4"/>
      <c r="ASI75" s="4"/>
      <c r="ASJ75" s="4"/>
      <c r="ASK75" s="4"/>
      <c r="ASL75" s="4"/>
      <c r="ASM75" s="4"/>
      <c r="ASN75" s="4"/>
      <c r="ASO75" s="4"/>
      <c r="ASP75" s="4"/>
      <c r="ASQ75" s="4"/>
      <c r="ASR75" s="4"/>
      <c r="ASS75" s="4"/>
      <c r="AST75" s="4"/>
      <c r="ASU75" s="4"/>
      <c r="ASV75" s="4"/>
      <c r="ASW75" s="4"/>
      <c r="ASX75" s="4"/>
      <c r="ASY75" s="4"/>
      <c r="ASZ75" s="4"/>
      <c r="ATA75" s="4"/>
      <c r="ATB75" s="4"/>
      <c r="ATC75" s="4"/>
      <c r="ATD75" s="4"/>
      <c r="ATE75" s="4"/>
      <c r="ATF75" s="4"/>
      <c r="ATG75" s="4"/>
      <c r="ATH75" s="4"/>
      <c r="ATI75" s="4"/>
      <c r="ATJ75" s="4"/>
      <c r="ATK75" s="4"/>
      <c r="ATL75" s="4"/>
      <c r="ATM75" s="4"/>
      <c r="ATN75" s="4"/>
      <c r="ATO75" s="4"/>
      <c r="ATP75" s="4"/>
      <c r="ATQ75" s="4"/>
      <c r="ATR75" s="4"/>
      <c r="ATS75" s="4"/>
      <c r="ATT75" s="4"/>
      <c r="ATU75" s="4"/>
      <c r="ATV75" s="4"/>
      <c r="ATW75" s="4"/>
      <c r="ATX75" s="4"/>
      <c r="ATY75" s="4"/>
      <c r="ATZ75" s="4"/>
      <c r="AUA75" s="4"/>
      <c r="AUB75" s="4"/>
      <c r="AUC75" s="4"/>
      <c r="AUD75" s="4"/>
      <c r="AUE75" s="4"/>
      <c r="AUF75" s="4"/>
      <c r="AUG75" s="4"/>
      <c r="AUH75" s="4"/>
      <c r="AUI75" s="4"/>
      <c r="AUJ75" s="4"/>
      <c r="AUK75" s="4"/>
      <c r="AUL75" s="4"/>
      <c r="AUM75" s="4"/>
      <c r="AUN75" s="4"/>
      <c r="AUO75" s="4"/>
      <c r="AUP75" s="4"/>
      <c r="AUQ75" s="4"/>
      <c r="AUR75" s="4"/>
      <c r="AUS75" s="4"/>
      <c r="AUT75" s="4"/>
      <c r="AUU75" s="4"/>
      <c r="AUV75" s="4"/>
      <c r="AUW75" s="4"/>
      <c r="AUX75" s="4"/>
      <c r="AUY75" s="4"/>
      <c r="AUZ75" s="4"/>
      <c r="AVA75" s="4"/>
      <c r="AVB75" s="4"/>
      <c r="AVC75" s="4"/>
      <c r="AVD75" s="4"/>
      <c r="AVE75" s="4"/>
      <c r="AVF75" s="4"/>
      <c r="AVG75" s="4"/>
      <c r="AVH75" s="4"/>
      <c r="AVI75" s="4"/>
      <c r="AVJ75" s="4"/>
      <c r="AVK75" s="4"/>
      <c r="AVL75" s="4"/>
      <c r="AVM75" s="4"/>
      <c r="AVN75" s="4"/>
      <c r="AVO75" s="4"/>
      <c r="AVP75" s="4"/>
      <c r="AVQ75" s="4"/>
      <c r="AVR75" s="4"/>
      <c r="AVS75" s="4"/>
      <c r="AVT75" s="4"/>
      <c r="AVU75" s="4"/>
      <c r="AVV75" s="4"/>
      <c r="AVW75" s="4"/>
      <c r="AVX75" s="4"/>
      <c r="AVY75" s="4"/>
      <c r="AVZ75" s="4"/>
      <c r="AWA75" s="4"/>
      <c r="AWB75" s="4"/>
      <c r="AWC75" s="4"/>
      <c r="AWD75" s="4"/>
      <c r="AWE75" s="4"/>
    </row>
    <row r="76" spans="1:1279" s="8" customFormat="1" ht="17.25" customHeight="1" thickBot="1" x14ac:dyDescent="0.3">
      <c r="A76" s="9"/>
      <c r="B76" s="50"/>
      <c r="C76" s="50"/>
      <c r="D76" s="50"/>
      <c r="E76" s="50"/>
      <c r="F76" s="48" t="s">
        <v>35</v>
      </c>
      <c r="G76" s="354">
        <f>I69*G74</f>
        <v>0.19700000000000001</v>
      </c>
      <c r="H76" s="354"/>
      <c r="I76" s="361">
        <v>2.5</v>
      </c>
      <c r="J76" s="362"/>
      <c r="K76" s="180">
        <f>SUM(K82:K86)</f>
        <v>1.5740000000000001</v>
      </c>
      <c r="L76" s="356">
        <f>SUM(L82:M86)</f>
        <v>3.5133928571428572</v>
      </c>
      <c r="M76" s="356"/>
      <c r="N76" s="357">
        <f>SUM(N82:O86)</f>
        <v>2.399390243902439</v>
      </c>
      <c r="O76" s="357"/>
      <c r="P76" s="360">
        <f>SUM(P82:Q86)</f>
        <v>3.3489361702127662</v>
      </c>
      <c r="Q76" s="360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  <c r="YM76" s="4"/>
      <c r="YN76" s="4"/>
      <c r="YO76" s="4"/>
      <c r="YP76" s="4"/>
      <c r="YQ76" s="4"/>
      <c r="YR76" s="4"/>
      <c r="YS76" s="4"/>
      <c r="YT76" s="4"/>
      <c r="YU76" s="4"/>
      <c r="YV76" s="4"/>
      <c r="YW76" s="4"/>
      <c r="YX76" s="4"/>
      <c r="YY76" s="4"/>
      <c r="YZ76" s="4"/>
      <c r="ZA76" s="4"/>
      <c r="ZB76" s="4"/>
      <c r="ZC76" s="4"/>
      <c r="ZD76" s="4"/>
      <c r="ZE76" s="4"/>
      <c r="ZF76" s="4"/>
      <c r="ZG76" s="4"/>
      <c r="ZH76" s="4"/>
      <c r="ZI76" s="4"/>
      <c r="ZJ76" s="4"/>
      <c r="ZK76" s="4"/>
      <c r="ZL76" s="4"/>
      <c r="ZM76" s="4"/>
      <c r="ZN76" s="4"/>
      <c r="ZO76" s="4"/>
      <c r="ZP76" s="4"/>
      <c r="ZQ76" s="4"/>
      <c r="ZR76" s="4"/>
      <c r="ZS76" s="4"/>
      <c r="ZT76" s="4"/>
      <c r="ZU76" s="4"/>
      <c r="ZV76" s="4"/>
      <c r="ZW76" s="4"/>
      <c r="ZX76" s="4"/>
      <c r="ZY76" s="4"/>
      <c r="ZZ76" s="4"/>
      <c r="AAA76" s="4"/>
      <c r="AAB76" s="4"/>
      <c r="AAC76" s="4"/>
      <c r="AAD76" s="4"/>
      <c r="AAE76" s="4"/>
      <c r="AAF76" s="4"/>
      <c r="AAG76" s="4"/>
      <c r="AAH76" s="4"/>
      <c r="AAI76" s="4"/>
      <c r="AAJ76" s="4"/>
      <c r="AAK76" s="4"/>
      <c r="AAL76" s="4"/>
      <c r="AAM76" s="4"/>
      <c r="AAN76" s="4"/>
      <c r="AAO76" s="4"/>
      <c r="AAP76" s="4"/>
      <c r="AAQ76" s="4"/>
      <c r="AAR76" s="4"/>
      <c r="AAS76" s="4"/>
      <c r="AAT76" s="4"/>
      <c r="AAU76" s="4"/>
      <c r="AAV76" s="4"/>
      <c r="AAW76" s="4"/>
      <c r="AAX76" s="4"/>
      <c r="AAY76" s="4"/>
      <c r="AAZ76" s="4"/>
      <c r="ABA76" s="4"/>
      <c r="ABB76" s="4"/>
      <c r="ABC76" s="4"/>
      <c r="ABD76" s="4"/>
      <c r="ABE76" s="4"/>
      <c r="ABF76" s="4"/>
      <c r="ABG76" s="4"/>
      <c r="ABH76" s="4"/>
      <c r="ABI76" s="4"/>
      <c r="ABJ76" s="4"/>
      <c r="ABK76" s="4"/>
      <c r="ABL76" s="4"/>
      <c r="ABM76" s="4"/>
      <c r="ABN76" s="4"/>
      <c r="ABO76" s="4"/>
      <c r="ABP76" s="4"/>
      <c r="ABQ76" s="4"/>
      <c r="ABR76" s="4"/>
      <c r="ABS76" s="4"/>
      <c r="ABT76" s="4"/>
      <c r="ABU76" s="4"/>
      <c r="ABV76" s="4"/>
      <c r="ABW76" s="4"/>
      <c r="ABX76" s="4"/>
      <c r="ABY76" s="4"/>
      <c r="ABZ76" s="4"/>
      <c r="ACA76" s="4"/>
      <c r="ACB76" s="4"/>
      <c r="ACC76" s="4"/>
      <c r="ACD76" s="4"/>
      <c r="ACE76" s="4"/>
      <c r="ACF76" s="4"/>
      <c r="ACG76" s="4"/>
      <c r="ACH76" s="4"/>
      <c r="ACI76" s="4"/>
      <c r="ACJ76" s="4"/>
      <c r="ACK76" s="4"/>
      <c r="ACL76" s="4"/>
      <c r="ACM76" s="4"/>
      <c r="ACN76" s="4"/>
      <c r="ACO76" s="4"/>
      <c r="ACP76" s="4"/>
      <c r="ACQ76" s="4"/>
      <c r="ACR76" s="4"/>
      <c r="ACS76" s="4"/>
      <c r="ACT76" s="4"/>
      <c r="ACU76" s="4"/>
      <c r="ACV76" s="4"/>
      <c r="ACW76" s="4"/>
      <c r="ACX76" s="4"/>
      <c r="ACY76" s="4"/>
      <c r="ACZ76" s="4"/>
      <c r="ADA76" s="4"/>
      <c r="ADB76" s="4"/>
      <c r="ADC76" s="4"/>
      <c r="ADD76" s="4"/>
      <c r="ADE76" s="4"/>
      <c r="ADF76" s="4"/>
      <c r="ADG76" s="4"/>
      <c r="ADH76" s="4"/>
      <c r="ADI76" s="4"/>
      <c r="ADJ76" s="4"/>
      <c r="ADK76" s="4"/>
      <c r="ADL76" s="4"/>
      <c r="ADM76" s="4"/>
      <c r="ADN76" s="4"/>
      <c r="ADO76" s="4"/>
      <c r="ADP76" s="4"/>
      <c r="ADQ76" s="4"/>
      <c r="ADR76" s="4"/>
      <c r="ADS76" s="4"/>
      <c r="ADT76" s="4"/>
      <c r="ADU76" s="4"/>
      <c r="ADV76" s="4"/>
      <c r="ADW76" s="4"/>
      <c r="ADX76" s="4"/>
      <c r="ADY76" s="4"/>
      <c r="ADZ76" s="4"/>
      <c r="AEA76" s="4"/>
      <c r="AEB76" s="4"/>
      <c r="AEC76" s="4"/>
      <c r="AED76" s="4"/>
      <c r="AEE76" s="4"/>
      <c r="AEF76" s="4"/>
      <c r="AEG76" s="4"/>
      <c r="AEH76" s="4"/>
      <c r="AEI76" s="4"/>
      <c r="AEJ76" s="4"/>
      <c r="AEK76" s="4"/>
      <c r="AEL76" s="4"/>
      <c r="AEM76" s="4"/>
      <c r="AEN76" s="4"/>
      <c r="AEO76" s="4"/>
      <c r="AEP76" s="4"/>
      <c r="AEQ76" s="4"/>
      <c r="AER76" s="4"/>
      <c r="AES76" s="4"/>
      <c r="AET76" s="4"/>
      <c r="AEU76" s="4"/>
      <c r="AEV76" s="4"/>
      <c r="AEW76" s="4"/>
      <c r="AEX76" s="4"/>
      <c r="AEY76" s="4"/>
      <c r="AEZ76" s="4"/>
      <c r="AFA76" s="4"/>
      <c r="AFB76" s="4"/>
      <c r="AFC76" s="4"/>
      <c r="AFD76" s="4"/>
      <c r="AFE76" s="4"/>
      <c r="AFF76" s="4"/>
      <c r="AFG76" s="4"/>
      <c r="AFH76" s="4"/>
      <c r="AFI76" s="4"/>
      <c r="AFJ76" s="4"/>
      <c r="AFK76" s="4"/>
      <c r="AFL76" s="4"/>
      <c r="AFM76" s="4"/>
      <c r="AFN76" s="4"/>
      <c r="AFO76" s="4"/>
      <c r="AFP76" s="4"/>
      <c r="AFQ76" s="4"/>
      <c r="AFR76" s="4"/>
      <c r="AFS76" s="4"/>
      <c r="AFT76" s="4"/>
      <c r="AFU76" s="4"/>
      <c r="AFV76" s="4"/>
      <c r="AFW76" s="4"/>
      <c r="AFX76" s="4"/>
      <c r="AFY76" s="4"/>
      <c r="AFZ76" s="4"/>
      <c r="AGA76" s="4"/>
      <c r="AGB76" s="4"/>
      <c r="AGC76" s="4"/>
      <c r="AGD76" s="4"/>
      <c r="AGE76" s="4"/>
      <c r="AGF76" s="4"/>
      <c r="AGG76" s="4"/>
      <c r="AGH76" s="4"/>
      <c r="AGI76" s="4"/>
      <c r="AGJ76" s="4"/>
      <c r="AGK76" s="4"/>
      <c r="AGL76" s="4"/>
      <c r="AGM76" s="4"/>
      <c r="AGN76" s="4"/>
      <c r="AGO76" s="4"/>
      <c r="AGP76" s="4"/>
      <c r="AGQ76" s="4"/>
      <c r="AGR76" s="4"/>
      <c r="AGS76" s="4"/>
      <c r="AGT76" s="4"/>
      <c r="AGU76" s="4"/>
      <c r="AGV76" s="4"/>
      <c r="AGW76" s="4"/>
      <c r="AGX76" s="4"/>
      <c r="AGY76" s="4"/>
      <c r="AGZ76" s="4"/>
      <c r="AHA76" s="4"/>
      <c r="AHB76" s="4"/>
      <c r="AHC76" s="4"/>
      <c r="AHD76" s="4"/>
      <c r="AHE76" s="4"/>
      <c r="AHF76" s="4"/>
      <c r="AHG76" s="4"/>
      <c r="AHH76" s="4"/>
      <c r="AHI76" s="4"/>
      <c r="AHJ76" s="4"/>
      <c r="AHK76" s="4"/>
      <c r="AHL76" s="4"/>
      <c r="AHM76" s="4"/>
      <c r="AHN76" s="4"/>
      <c r="AHO76" s="4"/>
      <c r="AHP76" s="4"/>
      <c r="AHQ76" s="4"/>
      <c r="AHR76" s="4"/>
      <c r="AHS76" s="4"/>
      <c r="AHT76" s="4"/>
      <c r="AHU76" s="4"/>
      <c r="AHV76" s="4"/>
      <c r="AHW76" s="4"/>
      <c r="AHX76" s="4"/>
      <c r="AHY76" s="4"/>
      <c r="AHZ76" s="4"/>
      <c r="AIA76" s="4"/>
      <c r="AIB76" s="4"/>
      <c r="AIC76" s="4"/>
      <c r="AID76" s="4"/>
      <c r="AIE76" s="4"/>
      <c r="AIF76" s="4"/>
      <c r="AIG76" s="4"/>
      <c r="AIH76" s="4"/>
      <c r="AII76" s="4"/>
      <c r="AIJ76" s="4"/>
      <c r="AIK76" s="4"/>
      <c r="AIL76" s="4"/>
      <c r="AIM76" s="4"/>
      <c r="AIN76" s="4"/>
      <c r="AIO76" s="4"/>
      <c r="AIP76" s="4"/>
      <c r="AIQ76" s="4"/>
      <c r="AIR76" s="4"/>
      <c r="AIS76" s="4"/>
      <c r="AIT76" s="4"/>
      <c r="AIU76" s="4"/>
      <c r="AIV76" s="4"/>
      <c r="AIW76" s="4"/>
      <c r="AIX76" s="4"/>
      <c r="AIY76" s="4"/>
      <c r="AIZ76" s="4"/>
      <c r="AJA76" s="4"/>
      <c r="AJB76" s="4"/>
      <c r="AJC76" s="4"/>
      <c r="AJD76" s="4"/>
      <c r="AJE76" s="4"/>
      <c r="AJF76" s="4"/>
      <c r="AJG76" s="4"/>
      <c r="AJH76" s="4"/>
      <c r="AJI76" s="4"/>
      <c r="AJJ76" s="4"/>
      <c r="AJK76" s="4"/>
      <c r="AJL76" s="4"/>
      <c r="AJM76" s="4"/>
      <c r="AJN76" s="4"/>
      <c r="AJO76" s="4"/>
      <c r="AJP76" s="4"/>
      <c r="AJQ76" s="4"/>
      <c r="AJR76" s="4"/>
      <c r="AJS76" s="4"/>
      <c r="AJT76" s="4"/>
      <c r="AJU76" s="4"/>
      <c r="AJV76" s="4"/>
      <c r="AJW76" s="4"/>
      <c r="AJX76" s="4"/>
      <c r="AJY76" s="4"/>
      <c r="AJZ76" s="4"/>
      <c r="AKA76" s="4"/>
      <c r="AKB76" s="4"/>
      <c r="AKC76" s="4"/>
      <c r="AKD76" s="4"/>
      <c r="AKE76" s="4"/>
      <c r="AKF76" s="4"/>
      <c r="AKG76" s="4"/>
      <c r="AKH76" s="4"/>
      <c r="AKI76" s="4"/>
      <c r="AKJ76" s="4"/>
      <c r="AKK76" s="4"/>
      <c r="AKL76" s="4"/>
      <c r="AKM76" s="4"/>
      <c r="AKN76" s="4"/>
      <c r="AKO76" s="4"/>
      <c r="AKP76" s="4"/>
      <c r="AKQ76" s="4"/>
      <c r="AKR76" s="4"/>
      <c r="AKS76" s="4"/>
      <c r="AKT76" s="4"/>
      <c r="AKU76" s="4"/>
      <c r="AKV76" s="4"/>
      <c r="AKW76" s="4"/>
      <c r="AKX76" s="4"/>
      <c r="AKY76" s="4"/>
      <c r="AKZ76" s="4"/>
      <c r="ALA76" s="4"/>
      <c r="ALB76" s="4"/>
      <c r="ALC76" s="4"/>
      <c r="ALD76" s="4"/>
      <c r="ALE76" s="4"/>
      <c r="ALF76" s="4"/>
      <c r="ALG76" s="4"/>
      <c r="ALH76" s="4"/>
      <c r="ALI76" s="4"/>
      <c r="ALJ76" s="4"/>
      <c r="ALK76" s="4"/>
      <c r="ALL76" s="4"/>
      <c r="ALM76" s="4"/>
      <c r="ALN76" s="4"/>
      <c r="ALO76" s="4"/>
      <c r="ALP76" s="4"/>
      <c r="ALQ76" s="4"/>
      <c r="ALR76" s="4"/>
      <c r="ALS76" s="4"/>
      <c r="ALT76" s="4"/>
      <c r="ALU76" s="4"/>
      <c r="ALV76" s="4"/>
      <c r="ALW76" s="4"/>
      <c r="ALX76" s="4"/>
      <c r="ALY76" s="4"/>
      <c r="ALZ76" s="4"/>
      <c r="AMA76" s="4"/>
      <c r="AMB76" s="4"/>
      <c r="AMC76" s="4"/>
      <c r="AMD76" s="4"/>
      <c r="AME76" s="4"/>
      <c r="AMF76" s="4"/>
      <c r="AMG76" s="4"/>
      <c r="AMH76" s="4"/>
      <c r="AMI76" s="4"/>
      <c r="AMJ76" s="4"/>
      <c r="AMK76" s="4"/>
      <c r="AML76" s="4"/>
      <c r="AMM76" s="4"/>
      <c r="AMN76" s="4"/>
      <c r="AMO76" s="4"/>
      <c r="AMP76" s="4"/>
      <c r="AMQ76" s="4"/>
      <c r="AMR76" s="4"/>
      <c r="AMS76" s="4"/>
      <c r="AMT76" s="4"/>
      <c r="AMU76" s="4"/>
      <c r="AMV76" s="4"/>
      <c r="AMW76" s="4"/>
      <c r="AMX76" s="4"/>
      <c r="AMY76" s="4"/>
      <c r="AMZ76" s="4"/>
      <c r="ANA76" s="4"/>
      <c r="ANB76" s="4"/>
      <c r="ANC76" s="4"/>
      <c r="AND76" s="4"/>
      <c r="ANE76" s="4"/>
      <c r="ANF76" s="4"/>
      <c r="ANG76" s="4"/>
      <c r="ANH76" s="4"/>
      <c r="ANI76" s="4"/>
      <c r="ANJ76" s="4"/>
      <c r="ANK76" s="4"/>
      <c r="ANL76" s="4"/>
      <c r="ANM76" s="4"/>
      <c r="ANN76" s="4"/>
      <c r="ANO76" s="4"/>
      <c r="ANP76" s="4"/>
      <c r="ANQ76" s="4"/>
      <c r="ANR76" s="4"/>
      <c r="ANS76" s="4"/>
      <c r="ANT76" s="4"/>
      <c r="ANU76" s="4"/>
      <c r="ANV76" s="4"/>
      <c r="ANW76" s="4"/>
      <c r="ANX76" s="4"/>
      <c r="ANY76" s="4"/>
      <c r="ANZ76" s="4"/>
      <c r="AOA76" s="4"/>
      <c r="AOB76" s="4"/>
      <c r="AOC76" s="4"/>
      <c r="AOD76" s="4"/>
      <c r="AOE76" s="4"/>
      <c r="AOF76" s="4"/>
      <c r="AOG76" s="4"/>
      <c r="AOH76" s="4"/>
      <c r="AOI76" s="4"/>
      <c r="AOJ76" s="4"/>
      <c r="AOK76" s="4"/>
      <c r="AOL76" s="4"/>
      <c r="AOM76" s="4"/>
      <c r="AON76" s="4"/>
      <c r="AOO76" s="4"/>
      <c r="AOP76" s="4"/>
      <c r="AOQ76" s="4"/>
      <c r="AOR76" s="4"/>
      <c r="AOS76" s="4"/>
      <c r="AOT76" s="4"/>
      <c r="AOU76" s="4"/>
      <c r="AOV76" s="4"/>
      <c r="AOW76" s="4"/>
      <c r="AOX76" s="4"/>
      <c r="AOY76" s="4"/>
      <c r="AOZ76" s="4"/>
      <c r="APA76" s="4"/>
      <c r="APB76" s="4"/>
      <c r="APC76" s="4"/>
      <c r="APD76" s="4"/>
      <c r="APE76" s="4"/>
      <c r="APF76" s="4"/>
      <c r="APG76" s="4"/>
      <c r="APH76" s="4"/>
      <c r="API76" s="4"/>
      <c r="APJ76" s="4"/>
      <c r="APK76" s="4"/>
      <c r="APL76" s="4"/>
      <c r="APM76" s="4"/>
      <c r="APN76" s="4"/>
      <c r="APO76" s="4"/>
      <c r="APP76" s="4"/>
      <c r="APQ76" s="4"/>
      <c r="APR76" s="4"/>
      <c r="APS76" s="4"/>
      <c r="APT76" s="4"/>
      <c r="APU76" s="4"/>
      <c r="APV76" s="4"/>
      <c r="APW76" s="4"/>
      <c r="APX76" s="4"/>
      <c r="APY76" s="4"/>
      <c r="APZ76" s="4"/>
      <c r="AQA76" s="4"/>
      <c r="AQB76" s="4"/>
      <c r="AQC76" s="4"/>
      <c r="AQD76" s="4"/>
      <c r="AQE76" s="4"/>
      <c r="AQF76" s="4"/>
      <c r="AQG76" s="4"/>
      <c r="AQH76" s="4"/>
      <c r="AQI76" s="4"/>
      <c r="AQJ76" s="4"/>
      <c r="AQK76" s="4"/>
      <c r="AQL76" s="4"/>
      <c r="AQM76" s="4"/>
      <c r="AQN76" s="4"/>
      <c r="AQO76" s="4"/>
      <c r="AQP76" s="4"/>
      <c r="AQQ76" s="4"/>
      <c r="AQR76" s="4"/>
      <c r="AQS76" s="4"/>
      <c r="AQT76" s="4"/>
      <c r="AQU76" s="4"/>
      <c r="AQV76" s="4"/>
      <c r="AQW76" s="4"/>
      <c r="AQX76" s="4"/>
      <c r="AQY76" s="4"/>
      <c r="AQZ76" s="4"/>
      <c r="ARA76" s="4"/>
      <c r="ARB76" s="4"/>
      <c r="ARC76" s="4"/>
      <c r="ARD76" s="4"/>
      <c r="ARE76" s="4"/>
      <c r="ARF76" s="4"/>
      <c r="ARG76" s="4"/>
      <c r="ARH76" s="4"/>
      <c r="ARI76" s="4"/>
      <c r="ARJ76" s="4"/>
      <c r="ARK76" s="4"/>
      <c r="ARL76" s="4"/>
      <c r="ARM76" s="4"/>
      <c r="ARN76" s="4"/>
      <c r="ARO76" s="4"/>
      <c r="ARP76" s="4"/>
      <c r="ARQ76" s="4"/>
      <c r="ARR76" s="4"/>
      <c r="ARS76" s="4"/>
      <c r="ART76" s="4"/>
      <c r="ARU76" s="4"/>
      <c r="ARV76" s="4"/>
      <c r="ARW76" s="4"/>
      <c r="ARX76" s="4"/>
      <c r="ARY76" s="4"/>
      <c r="ARZ76" s="4"/>
      <c r="ASA76" s="4"/>
      <c r="ASB76" s="4"/>
      <c r="ASC76" s="4"/>
      <c r="ASD76" s="4"/>
      <c r="ASE76" s="4"/>
      <c r="ASF76" s="4"/>
      <c r="ASG76" s="4"/>
      <c r="ASH76" s="4"/>
      <c r="ASI76" s="4"/>
      <c r="ASJ76" s="4"/>
      <c r="ASK76" s="4"/>
      <c r="ASL76" s="4"/>
      <c r="ASM76" s="4"/>
      <c r="ASN76" s="4"/>
      <c r="ASO76" s="4"/>
      <c r="ASP76" s="4"/>
      <c r="ASQ76" s="4"/>
      <c r="ASR76" s="4"/>
      <c r="ASS76" s="4"/>
      <c r="AST76" s="4"/>
      <c r="ASU76" s="4"/>
      <c r="ASV76" s="4"/>
      <c r="ASW76" s="4"/>
      <c r="ASX76" s="4"/>
      <c r="ASY76" s="4"/>
      <c r="ASZ76" s="4"/>
      <c r="ATA76" s="4"/>
      <c r="ATB76" s="4"/>
      <c r="ATC76" s="4"/>
      <c r="ATD76" s="4"/>
      <c r="ATE76" s="4"/>
      <c r="ATF76" s="4"/>
      <c r="ATG76" s="4"/>
      <c r="ATH76" s="4"/>
      <c r="ATI76" s="4"/>
      <c r="ATJ76" s="4"/>
      <c r="ATK76" s="4"/>
      <c r="ATL76" s="4"/>
      <c r="ATM76" s="4"/>
      <c r="ATN76" s="4"/>
      <c r="ATO76" s="4"/>
      <c r="ATP76" s="4"/>
      <c r="ATQ76" s="4"/>
      <c r="ATR76" s="4"/>
      <c r="ATS76" s="4"/>
      <c r="ATT76" s="4"/>
      <c r="ATU76" s="4"/>
      <c r="ATV76" s="4"/>
      <c r="ATW76" s="4"/>
      <c r="ATX76" s="4"/>
      <c r="ATY76" s="4"/>
      <c r="ATZ76" s="4"/>
      <c r="AUA76" s="4"/>
      <c r="AUB76" s="4"/>
      <c r="AUC76" s="4"/>
      <c r="AUD76" s="4"/>
      <c r="AUE76" s="4"/>
      <c r="AUF76" s="4"/>
      <c r="AUG76" s="4"/>
      <c r="AUH76" s="4"/>
      <c r="AUI76" s="4"/>
      <c r="AUJ76" s="4"/>
      <c r="AUK76" s="4"/>
      <c r="AUL76" s="4"/>
      <c r="AUM76" s="4"/>
      <c r="AUN76" s="4"/>
      <c r="AUO76" s="4"/>
      <c r="AUP76" s="4"/>
      <c r="AUQ76" s="4"/>
      <c r="AUR76" s="4"/>
      <c r="AUS76" s="4"/>
      <c r="AUT76" s="4"/>
      <c r="AUU76" s="4"/>
      <c r="AUV76" s="4"/>
      <c r="AUW76" s="4"/>
      <c r="AUX76" s="4"/>
      <c r="AUY76" s="4"/>
      <c r="AUZ76" s="4"/>
      <c r="AVA76" s="4"/>
      <c r="AVB76" s="4"/>
      <c r="AVC76" s="4"/>
      <c r="AVD76" s="4"/>
      <c r="AVE76" s="4"/>
      <c r="AVF76" s="4"/>
      <c r="AVG76" s="4"/>
      <c r="AVH76" s="4"/>
      <c r="AVI76" s="4"/>
      <c r="AVJ76" s="4"/>
      <c r="AVK76" s="4"/>
      <c r="AVL76" s="4"/>
      <c r="AVM76" s="4"/>
      <c r="AVN76" s="4"/>
      <c r="AVO76" s="4"/>
      <c r="AVP76" s="4"/>
      <c r="AVQ76" s="4"/>
      <c r="AVR76" s="4"/>
      <c r="AVS76" s="4"/>
      <c r="AVT76" s="4"/>
      <c r="AVU76" s="4"/>
      <c r="AVV76" s="4"/>
      <c r="AVW76" s="4"/>
      <c r="AVX76" s="4"/>
      <c r="AVY76" s="4"/>
      <c r="AVZ76" s="4"/>
      <c r="AWA76" s="4"/>
      <c r="AWB76" s="4"/>
      <c r="AWC76" s="4"/>
      <c r="AWD76" s="4"/>
      <c r="AWE76" s="4"/>
    </row>
    <row r="77" spans="1:1279" s="8" customFormat="1" ht="17.25" customHeight="1" thickBot="1" x14ac:dyDescent="0.3">
      <c r="A77" s="9"/>
      <c r="B77" s="50"/>
      <c r="C77" s="50"/>
      <c r="D77" s="50"/>
      <c r="E77" s="50"/>
      <c r="F77" s="74"/>
      <c r="G77" s="170"/>
      <c r="H77" s="170"/>
      <c r="I77" s="173"/>
      <c r="J77" s="173"/>
      <c r="K77" s="96"/>
      <c r="L77" s="182"/>
      <c r="M77" s="182"/>
      <c r="N77" s="185"/>
      <c r="O77" s="185"/>
      <c r="P77" s="189"/>
      <c r="Q77" s="189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  <c r="AIK77" s="4"/>
      <c r="AIL77" s="4"/>
      <c r="AIM77" s="4"/>
      <c r="AIN77" s="4"/>
      <c r="AIO77" s="4"/>
      <c r="AIP77" s="4"/>
      <c r="AIQ77" s="4"/>
      <c r="AIR77" s="4"/>
      <c r="AIS77" s="4"/>
      <c r="AIT77" s="4"/>
      <c r="AIU77" s="4"/>
      <c r="AIV77" s="4"/>
      <c r="AIW77" s="4"/>
      <c r="AIX77" s="4"/>
      <c r="AIY77" s="4"/>
      <c r="AIZ77" s="4"/>
      <c r="AJA77" s="4"/>
      <c r="AJB77" s="4"/>
      <c r="AJC77" s="4"/>
      <c r="AJD77" s="4"/>
      <c r="AJE77" s="4"/>
      <c r="AJF77" s="4"/>
      <c r="AJG77" s="4"/>
      <c r="AJH77" s="4"/>
      <c r="AJI77" s="4"/>
      <c r="AJJ77" s="4"/>
      <c r="AJK77" s="4"/>
      <c r="AJL77" s="4"/>
      <c r="AJM77" s="4"/>
      <c r="AJN77" s="4"/>
      <c r="AJO77" s="4"/>
      <c r="AJP77" s="4"/>
      <c r="AJQ77" s="4"/>
      <c r="AJR77" s="4"/>
      <c r="AJS77" s="4"/>
      <c r="AJT77" s="4"/>
      <c r="AJU77" s="4"/>
      <c r="AJV77" s="4"/>
      <c r="AJW77" s="4"/>
      <c r="AJX77" s="4"/>
      <c r="AJY77" s="4"/>
      <c r="AJZ77" s="4"/>
      <c r="AKA77" s="4"/>
      <c r="AKB77" s="4"/>
      <c r="AKC77" s="4"/>
      <c r="AKD77" s="4"/>
      <c r="AKE77" s="4"/>
      <c r="AKF77" s="4"/>
      <c r="AKG77" s="4"/>
      <c r="AKH77" s="4"/>
      <c r="AKI77" s="4"/>
      <c r="AKJ77" s="4"/>
      <c r="AKK77" s="4"/>
      <c r="AKL77" s="4"/>
      <c r="AKM77" s="4"/>
      <c r="AKN77" s="4"/>
      <c r="AKO77" s="4"/>
      <c r="AKP77" s="4"/>
      <c r="AKQ77" s="4"/>
      <c r="AKR77" s="4"/>
      <c r="AKS77" s="4"/>
      <c r="AKT77" s="4"/>
      <c r="AKU77" s="4"/>
      <c r="AKV77" s="4"/>
      <c r="AKW77" s="4"/>
      <c r="AKX77" s="4"/>
      <c r="AKY77" s="4"/>
      <c r="AKZ77" s="4"/>
      <c r="ALA77" s="4"/>
      <c r="ALB77" s="4"/>
      <c r="ALC77" s="4"/>
      <c r="ALD77" s="4"/>
      <c r="ALE77" s="4"/>
      <c r="ALF77" s="4"/>
      <c r="ALG77" s="4"/>
      <c r="ALH77" s="4"/>
      <c r="ALI77" s="4"/>
      <c r="ALJ77" s="4"/>
      <c r="ALK77" s="4"/>
      <c r="ALL77" s="4"/>
      <c r="ALM77" s="4"/>
      <c r="ALN77" s="4"/>
      <c r="ALO77" s="4"/>
      <c r="ALP77" s="4"/>
      <c r="ALQ77" s="4"/>
      <c r="ALR77" s="4"/>
      <c r="ALS77" s="4"/>
      <c r="ALT77" s="4"/>
      <c r="ALU77" s="4"/>
      <c r="ALV77" s="4"/>
      <c r="ALW77" s="4"/>
      <c r="ALX77" s="4"/>
      <c r="ALY77" s="4"/>
      <c r="ALZ77" s="4"/>
      <c r="AMA77" s="4"/>
      <c r="AMB77" s="4"/>
      <c r="AMC77" s="4"/>
      <c r="AMD77" s="4"/>
      <c r="AME77" s="4"/>
      <c r="AMF77" s="4"/>
      <c r="AMG77" s="4"/>
      <c r="AMH77" s="4"/>
      <c r="AMI77" s="4"/>
      <c r="AMJ77" s="4"/>
      <c r="AMK77" s="4"/>
      <c r="AML77" s="4"/>
      <c r="AMM77" s="4"/>
      <c r="AMN77" s="4"/>
      <c r="AMO77" s="4"/>
      <c r="AMP77" s="4"/>
      <c r="AMQ77" s="4"/>
      <c r="AMR77" s="4"/>
      <c r="AMS77" s="4"/>
      <c r="AMT77" s="4"/>
      <c r="AMU77" s="4"/>
      <c r="AMV77" s="4"/>
      <c r="AMW77" s="4"/>
      <c r="AMX77" s="4"/>
      <c r="AMY77" s="4"/>
      <c r="AMZ77" s="4"/>
      <c r="ANA77" s="4"/>
      <c r="ANB77" s="4"/>
      <c r="ANC77" s="4"/>
      <c r="AND77" s="4"/>
      <c r="ANE77" s="4"/>
      <c r="ANF77" s="4"/>
      <c r="ANG77" s="4"/>
      <c r="ANH77" s="4"/>
      <c r="ANI77" s="4"/>
      <c r="ANJ77" s="4"/>
      <c r="ANK77" s="4"/>
      <c r="ANL77" s="4"/>
      <c r="ANM77" s="4"/>
      <c r="ANN77" s="4"/>
      <c r="ANO77" s="4"/>
      <c r="ANP77" s="4"/>
      <c r="ANQ77" s="4"/>
      <c r="ANR77" s="4"/>
      <c r="ANS77" s="4"/>
      <c r="ANT77" s="4"/>
      <c r="ANU77" s="4"/>
      <c r="ANV77" s="4"/>
      <c r="ANW77" s="4"/>
      <c r="ANX77" s="4"/>
      <c r="ANY77" s="4"/>
      <c r="ANZ77" s="4"/>
      <c r="AOA77" s="4"/>
      <c r="AOB77" s="4"/>
      <c r="AOC77" s="4"/>
      <c r="AOD77" s="4"/>
      <c r="AOE77" s="4"/>
      <c r="AOF77" s="4"/>
      <c r="AOG77" s="4"/>
      <c r="AOH77" s="4"/>
      <c r="AOI77" s="4"/>
      <c r="AOJ77" s="4"/>
      <c r="AOK77" s="4"/>
      <c r="AOL77" s="4"/>
      <c r="AOM77" s="4"/>
      <c r="AON77" s="4"/>
      <c r="AOO77" s="4"/>
      <c r="AOP77" s="4"/>
      <c r="AOQ77" s="4"/>
      <c r="AOR77" s="4"/>
      <c r="AOS77" s="4"/>
      <c r="AOT77" s="4"/>
      <c r="AOU77" s="4"/>
      <c r="AOV77" s="4"/>
      <c r="AOW77" s="4"/>
      <c r="AOX77" s="4"/>
      <c r="AOY77" s="4"/>
      <c r="AOZ77" s="4"/>
      <c r="APA77" s="4"/>
      <c r="APB77" s="4"/>
      <c r="APC77" s="4"/>
      <c r="APD77" s="4"/>
      <c r="APE77" s="4"/>
      <c r="APF77" s="4"/>
      <c r="APG77" s="4"/>
      <c r="APH77" s="4"/>
      <c r="API77" s="4"/>
      <c r="APJ77" s="4"/>
      <c r="APK77" s="4"/>
      <c r="APL77" s="4"/>
      <c r="APM77" s="4"/>
      <c r="APN77" s="4"/>
      <c r="APO77" s="4"/>
      <c r="APP77" s="4"/>
      <c r="APQ77" s="4"/>
      <c r="APR77" s="4"/>
      <c r="APS77" s="4"/>
      <c r="APT77" s="4"/>
      <c r="APU77" s="4"/>
      <c r="APV77" s="4"/>
      <c r="APW77" s="4"/>
      <c r="APX77" s="4"/>
      <c r="APY77" s="4"/>
      <c r="APZ77" s="4"/>
      <c r="AQA77" s="4"/>
      <c r="AQB77" s="4"/>
      <c r="AQC77" s="4"/>
      <c r="AQD77" s="4"/>
      <c r="AQE77" s="4"/>
      <c r="AQF77" s="4"/>
      <c r="AQG77" s="4"/>
      <c r="AQH77" s="4"/>
      <c r="AQI77" s="4"/>
      <c r="AQJ77" s="4"/>
      <c r="AQK77" s="4"/>
      <c r="AQL77" s="4"/>
      <c r="AQM77" s="4"/>
      <c r="AQN77" s="4"/>
      <c r="AQO77" s="4"/>
      <c r="AQP77" s="4"/>
      <c r="AQQ77" s="4"/>
      <c r="AQR77" s="4"/>
      <c r="AQS77" s="4"/>
      <c r="AQT77" s="4"/>
      <c r="AQU77" s="4"/>
      <c r="AQV77" s="4"/>
      <c r="AQW77" s="4"/>
      <c r="AQX77" s="4"/>
      <c r="AQY77" s="4"/>
      <c r="AQZ77" s="4"/>
      <c r="ARA77" s="4"/>
      <c r="ARB77" s="4"/>
      <c r="ARC77" s="4"/>
      <c r="ARD77" s="4"/>
      <c r="ARE77" s="4"/>
      <c r="ARF77" s="4"/>
      <c r="ARG77" s="4"/>
      <c r="ARH77" s="4"/>
      <c r="ARI77" s="4"/>
      <c r="ARJ77" s="4"/>
      <c r="ARK77" s="4"/>
      <c r="ARL77" s="4"/>
      <c r="ARM77" s="4"/>
      <c r="ARN77" s="4"/>
      <c r="ARO77" s="4"/>
      <c r="ARP77" s="4"/>
      <c r="ARQ77" s="4"/>
      <c r="ARR77" s="4"/>
      <c r="ARS77" s="4"/>
      <c r="ART77" s="4"/>
      <c r="ARU77" s="4"/>
      <c r="ARV77" s="4"/>
      <c r="ARW77" s="4"/>
      <c r="ARX77" s="4"/>
      <c r="ARY77" s="4"/>
      <c r="ARZ77" s="4"/>
      <c r="ASA77" s="4"/>
      <c r="ASB77" s="4"/>
      <c r="ASC77" s="4"/>
      <c r="ASD77" s="4"/>
      <c r="ASE77" s="4"/>
      <c r="ASF77" s="4"/>
      <c r="ASG77" s="4"/>
      <c r="ASH77" s="4"/>
      <c r="ASI77" s="4"/>
      <c r="ASJ77" s="4"/>
      <c r="ASK77" s="4"/>
      <c r="ASL77" s="4"/>
      <c r="ASM77" s="4"/>
      <c r="ASN77" s="4"/>
      <c r="ASO77" s="4"/>
      <c r="ASP77" s="4"/>
      <c r="ASQ77" s="4"/>
      <c r="ASR77" s="4"/>
      <c r="ASS77" s="4"/>
      <c r="AST77" s="4"/>
      <c r="ASU77" s="4"/>
      <c r="ASV77" s="4"/>
      <c r="ASW77" s="4"/>
      <c r="ASX77" s="4"/>
      <c r="ASY77" s="4"/>
      <c r="ASZ77" s="4"/>
      <c r="ATA77" s="4"/>
      <c r="ATB77" s="4"/>
      <c r="ATC77" s="4"/>
      <c r="ATD77" s="4"/>
      <c r="ATE77" s="4"/>
      <c r="ATF77" s="4"/>
      <c r="ATG77" s="4"/>
      <c r="ATH77" s="4"/>
      <c r="ATI77" s="4"/>
      <c r="ATJ77" s="4"/>
      <c r="ATK77" s="4"/>
      <c r="ATL77" s="4"/>
      <c r="ATM77" s="4"/>
      <c r="ATN77" s="4"/>
      <c r="ATO77" s="4"/>
      <c r="ATP77" s="4"/>
      <c r="ATQ77" s="4"/>
      <c r="ATR77" s="4"/>
      <c r="ATS77" s="4"/>
      <c r="ATT77" s="4"/>
      <c r="ATU77" s="4"/>
      <c r="ATV77" s="4"/>
      <c r="ATW77" s="4"/>
      <c r="ATX77" s="4"/>
      <c r="ATY77" s="4"/>
      <c r="ATZ77" s="4"/>
      <c r="AUA77" s="4"/>
      <c r="AUB77" s="4"/>
      <c r="AUC77" s="4"/>
      <c r="AUD77" s="4"/>
      <c r="AUE77" s="4"/>
      <c r="AUF77" s="4"/>
      <c r="AUG77" s="4"/>
      <c r="AUH77" s="4"/>
      <c r="AUI77" s="4"/>
      <c r="AUJ77" s="4"/>
      <c r="AUK77" s="4"/>
      <c r="AUL77" s="4"/>
      <c r="AUM77" s="4"/>
      <c r="AUN77" s="4"/>
      <c r="AUO77" s="4"/>
      <c r="AUP77" s="4"/>
      <c r="AUQ77" s="4"/>
      <c r="AUR77" s="4"/>
      <c r="AUS77" s="4"/>
      <c r="AUT77" s="4"/>
      <c r="AUU77" s="4"/>
      <c r="AUV77" s="4"/>
      <c r="AUW77" s="4"/>
      <c r="AUX77" s="4"/>
      <c r="AUY77" s="4"/>
      <c r="AUZ77" s="4"/>
      <c r="AVA77" s="4"/>
      <c r="AVB77" s="4"/>
      <c r="AVC77" s="4"/>
      <c r="AVD77" s="4"/>
      <c r="AVE77" s="4"/>
      <c r="AVF77" s="4"/>
      <c r="AVG77" s="4"/>
      <c r="AVH77" s="4"/>
      <c r="AVI77" s="4"/>
      <c r="AVJ77" s="4"/>
      <c r="AVK77" s="4"/>
      <c r="AVL77" s="4"/>
      <c r="AVM77" s="4"/>
      <c r="AVN77" s="4"/>
      <c r="AVO77" s="4"/>
      <c r="AVP77" s="4"/>
      <c r="AVQ77" s="4"/>
      <c r="AVR77" s="4"/>
      <c r="AVS77" s="4"/>
      <c r="AVT77" s="4"/>
      <c r="AVU77" s="4"/>
      <c r="AVV77" s="4"/>
      <c r="AVW77" s="4"/>
      <c r="AVX77" s="4"/>
      <c r="AVY77" s="4"/>
      <c r="AVZ77" s="4"/>
      <c r="AWA77" s="4"/>
      <c r="AWB77" s="4"/>
      <c r="AWC77" s="4"/>
      <c r="AWD77" s="4"/>
      <c r="AWE77" s="4"/>
    </row>
    <row r="78" spans="1:1279" s="8" customFormat="1" ht="17.25" customHeight="1" thickBot="1" x14ac:dyDescent="0.3">
      <c r="A78" s="9"/>
      <c r="B78" s="50"/>
      <c r="C78" s="50"/>
      <c r="D78" s="50"/>
      <c r="E78" s="50"/>
      <c r="F78" s="48" t="s">
        <v>137</v>
      </c>
      <c r="G78" s="363">
        <f>G76/Q69</f>
        <v>0.12515883100381195</v>
      </c>
      <c r="H78" s="363"/>
      <c r="I78" s="364">
        <f>I76/Q69</f>
        <v>1.5883100381194408</v>
      </c>
      <c r="J78" s="364"/>
      <c r="K78" s="191">
        <v>1</v>
      </c>
      <c r="L78" s="365">
        <f>L76/Q69</f>
        <v>2.2321428571428572</v>
      </c>
      <c r="M78" s="365"/>
      <c r="N78" s="366">
        <f>N76/Q69</f>
        <v>1.524390243902439</v>
      </c>
      <c r="O78" s="366"/>
      <c r="P78" s="367">
        <f>P76/Q69</f>
        <v>2.1276595744680851</v>
      </c>
      <c r="Q78" s="367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  <c r="SK78" s="4"/>
      <c r="SL78" s="4"/>
      <c r="SM78" s="4"/>
      <c r="SN78" s="4"/>
      <c r="SO78" s="4"/>
      <c r="SP78" s="4"/>
      <c r="SQ78" s="4"/>
      <c r="SR78" s="4"/>
      <c r="SS78" s="4"/>
      <c r="ST78" s="4"/>
      <c r="SU78" s="4"/>
      <c r="SV78" s="4"/>
      <c r="SW78" s="4"/>
      <c r="SX78" s="4"/>
      <c r="SY78" s="4"/>
      <c r="SZ78" s="4"/>
      <c r="TA78" s="4"/>
      <c r="TB78" s="4"/>
      <c r="TC78" s="4"/>
      <c r="TD78" s="4"/>
      <c r="TE78" s="4"/>
      <c r="TF78" s="4"/>
      <c r="TG78" s="4"/>
      <c r="TH78" s="4"/>
      <c r="TI78" s="4"/>
      <c r="TJ78" s="4"/>
      <c r="TK78" s="4"/>
      <c r="TL78" s="4"/>
      <c r="TM78" s="4"/>
      <c r="TN78" s="4"/>
      <c r="TO78" s="4"/>
      <c r="TP78" s="4"/>
      <c r="TQ78" s="4"/>
      <c r="TR78" s="4"/>
      <c r="TS78" s="4"/>
      <c r="TT78" s="4"/>
      <c r="TU78" s="4"/>
      <c r="TV78" s="4"/>
      <c r="TW78" s="4"/>
      <c r="TX78" s="4"/>
      <c r="TY78" s="4"/>
      <c r="TZ78" s="4"/>
      <c r="UA78" s="4"/>
      <c r="UB78" s="4"/>
      <c r="UC78" s="4"/>
      <c r="UD78" s="4"/>
      <c r="UE78" s="4"/>
      <c r="UF78" s="4"/>
      <c r="UG78" s="4"/>
      <c r="UH78" s="4"/>
      <c r="UI78" s="4"/>
      <c r="UJ78" s="4"/>
      <c r="UK78" s="4"/>
      <c r="UL78" s="4"/>
      <c r="UM78" s="4"/>
      <c r="UN78" s="4"/>
      <c r="UO78" s="4"/>
      <c r="UP78" s="4"/>
      <c r="UQ78" s="4"/>
      <c r="UR78" s="4"/>
      <c r="US78" s="4"/>
      <c r="UT78" s="4"/>
      <c r="UU78" s="4"/>
      <c r="UV78" s="4"/>
      <c r="UW78" s="4"/>
      <c r="UX78" s="4"/>
      <c r="UY78" s="4"/>
      <c r="UZ78" s="4"/>
      <c r="VA78" s="4"/>
      <c r="VB78" s="4"/>
      <c r="VC78" s="4"/>
      <c r="VD78" s="4"/>
      <c r="VE78" s="4"/>
      <c r="VF78" s="4"/>
      <c r="VG78" s="4"/>
      <c r="VH78" s="4"/>
      <c r="VI78" s="4"/>
      <c r="VJ78" s="4"/>
      <c r="VK78" s="4"/>
      <c r="VL78" s="4"/>
      <c r="VM78" s="4"/>
      <c r="VN78" s="4"/>
      <c r="VO78" s="4"/>
      <c r="VP78" s="4"/>
      <c r="VQ78" s="4"/>
      <c r="VR78" s="4"/>
      <c r="VS78" s="4"/>
      <c r="VT78" s="4"/>
      <c r="VU78" s="4"/>
      <c r="VV78" s="4"/>
      <c r="VW78" s="4"/>
      <c r="VX78" s="4"/>
      <c r="VY78" s="4"/>
      <c r="VZ78" s="4"/>
      <c r="WA78" s="4"/>
      <c r="WB78" s="4"/>
      <c r="WC78" s="4"/>
      <c r="WD78" s="4"/>
      <c r="WE78" s="4"/>
      <c r="WF78" s="4"/>
      <c r="WG78" s="4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4"/>
      <c r="WV78" s="4"/>
      <c r="WW78" s="4"/>
      <c r="WX78" s="4"/>
      <c r="WY78" s="4"/>
      <c r="WZ78" s="4"/>
      <c r="XA78" s="4"/>
      <c r="XB78" s="4"/>
      <c r="XC78" s="4"/>
      <c r="XD78" s="4"/>
      <c r="XE78" s="4"/>
      <c r="XF78" s="4"/>
      <c r="XG78" s="4"/>
      <c r="XH78" s="4"/>
      <c r="XI78" s="4"/>
      <c r="XJ78" s="4"/>
      <c r="XK78" s="4"/>
      <c r="XL78" s="4"/>
      <c r="XM78" s="4"/>
      <c r="XN78" s="4"/>
      <c r="XO78" s="4"/>
      <c r="XP78" s="4"/>
      <c r="XQ78" s="4"/>
      <c r="XR78" s="4"/>
      <c r="XS78" s="4"/>
      <c r="XT78" s="4"/>
      <c r="XU78" s="4"/>
      <c r="XV78" s="4"/>
      <c r="XW78" s="4"/>
      <c r="XX78" s="4"/>
      <c r="XY78" s="4"/>
      <c r="XZ78" s="4"/>
      <c r="YA78" s="4"/>
      <c r="YB78" s="4"/>
      <c r="YC78" s="4"/>
      <c r="YD78" s="4"/>
      <c r="YE78" s="4"/>
      <c r="YF78" s="4"/>
      <c r="YG78" s="4"/>
      <c r="YH78" s="4"/>
      <c r="YI78" s="4"/>
      <c r="YJ78" s="4"/>
      <c r="YK78" s="4"/>
      <c r="YL78" s="4"/>
      <c r="YM78" s="4"/>
      <c r="YN78" s="4"/>
      <c r="YO78" s="4"/>
      <c r="YP78" s="4"/>
      <c r="YQ78" s="4"/>
      <c r="YR78" s="4"/>
      <c r="YS78" s="4"/>
      <c r="YT78" s="4"/>
      <c r="YU78" s="4"/>
      <c r="YV78" s="4"/>
      <c r="YW78" s="4"/>
      <c r="YX78" s="4"/>
      <c r="YY78" s="4"/>
      <c r="YZ78" s="4"/>
      <c r="ZA78" s="4"/>
      <c r="ZB78" s="4"/>
      <c r="ZC78" s="4"/>
      <c r="ZD78" s="4"/>
      <c r="ZE78" s="4"/>
      <c r="ZF78" s="4"/>
      <c r="ZG78" s="4"/>
      <c r="ZH78" s="4"/>
      <c r="ZI78" s="4"/>
      <c r="ZJ78" s="4"/>
      <c r="ZK78" s="4"/>
      <c r="ZL78" s="4"/>
      <c r="ZM78" s="4"/>
      <c r="ZN78" s="4"/>
      <c r="ZO78" s="4"/>
      <c r="ZP78" s="4"/>
      <c r="ZQ78" s="4"/>
      <c r="ZR78" s="4"/>
      <c r="ZS78" s="4"/>
      <c r="ZT78" s="4"/>
      <c r="ZU78" s="4"/>
      <c r="ZV78" s="4"/>
      <c r="ZW78" s="4"/>
      <c r="ZX78" s="4"/>
      <c r="ZY78" s="4"/>
      <c r="ZZ78" s="4"/>
      <c r="AAA78" s="4"/>
      <c r="AAB78" s="4"/>
      <c r="AAC78" s="4"/>
      <c r="AAD78" s="4"/>
      <c r="AAE78" s="4"/>
      <c r="AAF78" s="4"/>
      <c r="AAG78" s="4"/>
      <c r="AAH78" s="4"/>
      <c r="AAI78" s="4"/>
      <c r="AAJ78" s="4"/>
      <c r="AAK78" s="4"/>
      <c r="AAL78" s="4"/>
      <c r="AAM78" s="4"/>
      <c r="AAN78" s="4"/>
      <c r="AAO78" s="4"/>
      <c r="AAP78" s="4"/>
      <c r="AAQ78" s="4"/>
      <c r="AAR78" s="4"/>
      <c r="AAS78" s="4"/>
      <c r="AAT78" s="4"/>
      <c r="AAU78" s="4"/>
      <c r="AAV78" s="4"/>
      <c r="AAW78" s="4"/>
      <c r="AAX78" s="4"/>
      <c r="AAY78" s="4"/>
      <c r="AAZ78" s="4"/>
      <c r="ABA78" s="4"/>
      <c r="ABB78" s="4"/>
      <c r="ABC78" s="4"/>
      <c r="ABD78" s="4"/>
      <c r="ABE78" s="4"/>
      <c r="ABF78" s="4"/>
      <c r="ABG78" s="4"/>
      <c r="ABH78" s="4"/>
      <c r="ABI78" s="4"/>
      <c r="ABJ78" s="4"/>
      <c r="ABK78" s="4"/>
      <c r="ABL78" s="4"/>
      <c r="ABM78" s="4"/>
      <c r="ABN78" s="4"/>
      <c r="ABO78" s="4"/>
      <c r="ABP78" s="4"/>
      <c r="ABQ78" s="4"/>
      <c r="ABR78" s="4"/>
      <c r="ABS78" s="4"/>
      <c r="ABT78" s="4"/>
      <c r="ABU78" s="4"/>
      <c r="ABV78" s="4"/>
      <c r="ABW78" s="4"/>
      <c r="ABX78" s="4"/>
      <c r="ABY78" s="4"/>
      <c r="ABZ78" s="4"/>
      <c r="ACA78" s="4"/>
      <c r="ACB78" s="4"/>
      <c r="ACC78" s="4"/>
      <c r="ACD78" s="4"/>
      <c r="ACE78" s="4"/>
      <c r="ACF78" s="4"/>
      <c r="ACG78" s="4"/>
      <c r="ACH78" s="4"/>
      <c r="ACI78" s="4"/>
      <c r="ACJ78" s="4"/>
      <c r="ACK78" s="4"/>
      <c r="ACL78" s="4"/>
      <c r="ACM78" s="4"/>
      <c r="ACN78" s="4"/>
      <c r="ACO78" s="4"/>
      <c r="ACP78" s="4"/>
      <c r="ACQ78" s="4"/>
      <c r="ACR78" s="4"/>
      <c r="ACS78" s="4"/>
      <c r="ACT78" s="4"/>
      <c r="ACU78" s="4"/>
      <c r="ACV78" s="4"/>
      <c r="ACW78" s="4"/>
      <c r="ACX78" s="4"/>
      <c r="ACY78" s="4"/>
      <c r="ACZ78" s="4"/>
      <c r="ADA78" s="4"/>
      <c r="ADB78" s="4"/>
      <c r="ADC78" s="4"/>
      <c r="ADD78" s="4"/>
      <c r="ADE78" s="4"/>
      <c r="ADF78" s="4"/>
      <c r="ADG78" s="4"/>
      <c r="ADH78" s="4"/>
      <c r="ADI78" s="4"/>
      <c r="ADJ78" s="4"/>
      <c r="ADK78" s="4"/>
      <c r="ADL78" s="4"/>
      <c r="ADM78" s="4"/>
      <c r="ADN78" s="4"/>
      <c r="ADO78" s="4"/>
      <c r="ADP78" s="4"/>
      <c r="ADQ78" s="4"/>
      <c r="ADR78" s="4"/>
      <c r="ADS78" s="4"/>
      <c r="ADT78" s="4"/>
      <c r="ADU78" s="4"/>
      <c r="ADV78" s="4"/>
      <c r="ADW78" s="4"/>
      <c r="ADX78" s="4"/>
      <c r="ADY78" s="4"/>
      <c r="ADZ78" s="4"/>
      <c r="AEA78" s="4"/>
      <c r="AEB78" s="4"/>
      <c r="AEC78" s="4"/>
      <c r="AED78" s="4"/>
      <c r="AEE78" s="4"/>
      <c r="AEF78" s="4"/>
      <c r="AEG78" s="4"/>
      <c r="AEH78" s="4"/>
      <c r="AEI78" s="4"/>
      <c r="AEJ78" s="4"/>
      <c r="AEK78" s="4"/>
      <c r="AEL78" s="4"/>
      <c r="AEM78" s="4"/>
      <c r="AEN78" s="4"/>
      <c r="AEO78" s="4"/>
      <c r="AEP78" s="4"/>
      <c r="AEQ78" s="4"/>
      <c r="AER78" s="4"/>
      <c r="AES78" s="4"/>
      <c r="AET78" s="4"/>
      <c r="AEU78" s="4"/>
      <c r="AEV78" s="4"/>
      <c r="AEW78" s="4"/>
      <c r="AEX78" s="4"/>
      <c r="AEY78" s="4"/>
      <c r="AEZ78" s="4"/>
      <c r="AFA78" s="4"/>
      <c r="AFB78" s="4"/>
      <c r="AFC78" s="4"/>
      <c r="AFD78" s="4"/>
      <c r="AFE78" s="4"/>
      <c r="AFF78" s="4"/>
      <c r="AFG78" s="4"/>
      <c r="AFH78" s="4"/>
      <c r="AFI78" s="4"/>
      <c r="AFJ78" s="4"/>
      <c r="AFK78" s="4"/>
      <c r="AFL78" s="4"/>
      <c r="AFM78" s="4"/>
      <c r="AFN78" s="4"/>
      <c r="AFO78" s="4"/>
      <c r="AFP78" s="4"/>
      <c r="AFQ78" s="4"/>
      <c r="AFR78" s="4"/>
      <c r="AFS78" s="4"/>
      <c r="AFT78" s="4"/>
      <c r="AFU78" s="4"/>
      <c r="AFV78" s="4"/>
      <c r="AFW78" s="4"/>
      <c r="AFX78" s="4"/>
      <c r="AFY78" s="4"/>
      <c r="AFZ78" s="4"/>
      <c r="AGA78" s="4"/>
      <c r="AGB78" s="4"/>
      <c r="AGC78" s="4"/>
      <c r="AGD78" s="4"/>
      <c r="AGE78" s="4"/>
      <c r="AGF78" s="4"/>
      <c r="AGG78" s="4"/>
      <c r="AGH78" s="4"/>
      <c r="AGI78" s="4"/>
      <c r="AGJ78" s="4"/>
      <c r="AGK78" s="4"/>
      <c r="AGL78" s="4"/>
      <c r="AGM78" s="4"/>
      <c r="AGN78" s="4"/>
      <c r="AGO78" s="4"/>
      <c r="AGP78" s="4"/>
      <c r="AGQ78" s="4"/>
      <c r="AGR78" s="4"/>
      <c r="AGS78" s="4"/>
      <c r="AGT78" s="4"/>
      <c r="AGU78" s="4"/>
      <c r="AGV78" s="4"/>
      <c r="AGW78" s="4"/>
      <c r="AGX78" s="4"/>
      <c r="AGY78" s="4"/>
      <c r="AGZ78" s="4"/>
      <c r="AHA78" s="4"/>
      <c r="AHB78" s="4"/>
      <c r="AHC78" s="4"/>
      <c r="AHD78" s="4"/>
      <c r="AHE78" s="4"/>
      <c r="AHF78" s="4"/>
      <c r="AHG78" s="4"/>
      <c r="AHH78" s="4"/>
      <c r="AHI78" s="4"/>
      <c r="AHJ78" s="4"/>
      <c r="AHK78" s="4"/>
      <c r="AHL78" s="4"/>
      <c r="AHM78" s="4"/>
      <c r="AHN78" s="4"/>
      <c r="AHO78" s="4"/>
      <c r="AHP78" s="4"/>
      <c r="AHQ78" s="4"/>
      <c r="AHR78" s="4"/>
      <c r="AHS78" s="4"/>
      <c r="AHT78" s="4"/>
      <c r="AHU78" s="4"/>
      <c r="AHV78" s="4"/>
      <c r="AHW78" s="4"/>
      <c r="AHX78" s="4"/>
      <c r="AHY78" s="4"/>
      <c r="AHZ78" s="4"/>
      <c r="AIA78" s="4"/>
      <c r="AIB78" s="4"/>
      <c r="AIC78" s="4"/>
      <c r="AID78" s="4"/>
      <c r="AIE78" s="4"/>
      <c r="AIF78" s="4"/>
      <c r="AIG78" s="4"/>
      <c r="AIH78" s="4"/>
      <c r="AII78" s="4"/>
      <c r="AIJ78" s="4"/>
      <c r="AIK78" s="4"/>
      <c r="AIL78" s="4"/>
      <c r="AIM78" s="4"/>
      <c r="AIN78" s="4"/>
      <c r="AIO78" s="4"/>
      <c r="AIP78" s="4"/>
      <c r="AIQ78" s="4"/>
      <c r="AIR78" s="4"/>
      <c r="AIS78" s="4"/>
      <c r="AIT78" s="4"/>
      <c r="AIU78" s="4"/>
      <c r="AIV78" s="4"/>
      <c r="AIW78" s="4"/>
      <c r="AIX78" s="4"/>
      <c r="AIY78" s="4"/>
      <c r="AIZ78" s="4"/>
      <c r="AJA78" s="4"/>
      <c r="AJB78" s="4"/>
      <c r="AJC78" s="4"/>
      <c r="AJD78" s="4"/>
      <c r="AJE78" s="4"/>
      <c r="AJF78" s="4"/>
      <c r="AJG78" s="4"/>
      <c r="AJH78" s="4"/>
      <c r="AJI78" s="4"/>
      <c r="AJJ78" s="4"/>
      <c r="AJK78" s="4"/>
      <c r="AJL78" s="4"/>
      <c r="AJM78" s="4"/>
      <c r="AJN78" s="4"/>
      <c r="AJO78" s="4"/>
      <c r="AJP78" s="4"/>
      <c r="AJQ78" s="4"/>
      <c r="AJR78" s="4"/>
      <c r="AJS78" s="4"/>
      <c r="AJT78" s="4"/>
      <c r="AJU78" s="4"/>
      <c r="AJV78" s="4"/>
      <c r="AJW78" s="4"/>
      <c r="AJX78" s="4"/>
      <c r="AJY78" s="4"/>
      <c r="AJZ78" s="4"/>
      <c r="AKA78" s="4"/>
      <c r="AKB78" s="4"/>
      <c r="AKC78" s="4"/>
      <c r="AKD78" s="4"/>
      <c r="AKE78" s="4"/>
      <c r="AKF78" s="4"/>
      <c r="AKG78" s="4"/>
      <c r="AKH78" s="4"/>
      <c r="AKI78" s="4"/>
      <c r="AKJ78" s="4"/>
      <c r="AKK78" s="4"/>
      <c r="AKL78" s="4"/>
      <c r="AKM78" s="4"/>
      <c r="AKN78" s="4"/>
      <c r="AKO78" s="4"/>
      <c r="AKP78" s="4"/>
      <c r="AKQ78" s="4"/>
      <c r="AKR78" s="4"/>
      <c r="AKS78" s="4"/>
      <c r="AKT78" s="4"/>
      <c r="AKU78" s="4"/>
      <c r="AKV78" s="4"/>
      <c r="AKW78" s="4"/>
      <c r="AKX78" s="4"/>
      <c r="AKY78" s="4"/>
      <c r="AKZ78" s="4"/>
      <c r="ALA78" s="4"/>
      <c r="ALB78" s="4"/>
      <c r="ALC78" s="4"/>
      <c r="ALD78" s="4"/>
      <c r="ALE78" s="4"/>
      <c r="ALF78" s="4"/>
      <c r="ALG78" s="4"/>
      <c r="ALH78" s="4"/>
      <c r="ALI78" s="4"/>
      <c r="ALJ78" s="4"/>
      <c r="ALK78" s="4"/>
      <c r="ALL78" s="4"/>
      <c r="ALM78" s="4"/>
      <c r="ALN78" s="4"/>
      <c r="ALO78" s="4"/>
      <c r="ALP78" s="4"/>
      <c r="ALQ78" s="4"/>
      <c r="ALR78" s="4"/>
      <c r="ALS78" s="4"/>
      <c r="ALT78" s="4"/>
      <c r="ALU78" s="4"/>
      <c r="ALV78" s="4"/>
      <c r="ALW78" s="4"/>
      <c r="ALX78" s="4"/>
      <c r="ALY78" s="4"/>
      <c r="ALZ78" s="4"/>
      <c r="AMA78" s="4"/>
      <c r="AMB78" s="4"/>
      <c r="AMC78" s="4"/>
      <c r="AMD78" s="4"/>
      <c r="AME78" s="4"/>
      <c r="AMF78" s="4"/>
      <c r="AMG78" s="4"/>
      <c r="AMH78" s="4"/>
      <c r="AMI78" s="4"/>
      <c r="AMJ78" s="4"/>
      <c r="AMK78" s="4"/>
      <c r="AML78" s="4"/>
      <c r="AMM78" s="4"/>
      <c r="AMN78" s="4"/>
      <c r="AMO78" s="4"/>
      <c r="AMP78" s="4"/>
      <c r="AMQ78" s="4"/>
      <c r="AMR78" s="4"/>
      <c r="AMS78" s="4"/>
      <c r="AMT78" s="4"/>
      <c r="AMU78" s="4"/>
      <c r="AMV78" s="4"/>
      <c r="AMW78" s="4"/>
      <c r="AMX78" s="4"/>
      <c r="AMY78" s="4"/>
      <c r="AMZ78" s="4"/>
      <c r="ANA78" s="4"/>
      <c r="ANB78" s="4"/>
      <c r="ANC78" s="4"/>
      <c r="AND78" s="4"/>
      <c r="ANE78" s="4"/>
      <c r="ANF78" s="4"/>
      <c r="ANG78" s="4"/>
      <c r="ANH78" s="4"/>
      <c r="ANI78" s="4"/>
      <c r="ANJ78" s="4"/>
      <c r="ANK78" s="4"/>
      <c r="ANL78" s="4"/>
      <c r="ANM78" s="4"/>
      <c r="ANN78" s="4"/>
      <c r="ANO78" s="4"/>
      <c r="ANP78" s="4"/>
      <c r="ANQ78" s="4"/>
      <c r="ANR78" s="4"/>
      <c r="ANS78" s="4"/>
      <c r="ANT78" s="4"/>
      <c r="ANU78" s="4"/>
      <c r="ANV78" s="4"/>
      <c r="ANW78" s="4"/>
      <c r="ANX78" s="4"/>
      <c r="ANY78" s="4"/>
      <c r="ANZ78" s="4"/>
      <c r="AOA78" s="4"/>
      <c r="AOB78" s="4"/>
      <c r="AOC78" s="4"/>
      <c r="AOD78" s="4"/>
      <c r="AOE78" s="4"/>
      <c r="AOF78" s="4"/>
      <c r="AOG78" s="4"/>
      <c r="AOH78" s="4"/>
      <c r="AOI78" s="4"/>
      <c r="AOJ78" s="4"/>
      <c r="AOK78" s="4"/>
      <c r="AOL78" s="4"/>
      <c r="AOM78" s="4"/>
      <c r="AON78" s="4"/>
      <c r="AOO78" s="4"/>
      <c r="AOP78" s="4"/>
      <c r="AOQ78" s="4"/>
      <c r="AOR78" s="4"/>
      <c r="AOS78" s="4"/>
      <c r="AOT78" s="4"/>
      <c r="AOU78" s="4"/>
      <c r="AOV78" s="4"/>
      <c r="AOW78" s="4"/>
      <c r="AOX78" s="4"/>
      <c r="AOY78" s="4"/>
      <c r="AOZ78" s="4"/>
      <c r="APA78" s="4"/>
      <c r="APB78" s="4"/>
      <c r="APC78" s="4"/>
      <c r="APD78" s="4"/>
      <c r="APE78" s="4"/>
      <c r="APF78" s="4"/>
      <c r="APG78" s="4"/>
      <c r="APH78" s="4"/>
      <c r="API78" s="4"/>
      <c r="APJ78" s="4"/>
      <c r="APK78" s="4"/>
      <c r="APL78" s="4"/>
      <c r="APM78" s="4"/>
      <c r="APN78" s="4"/>
      <c r="APO78" s="4"/>
      <c r="APP78" s="4"/>
      <c r="APQ78" s="4"/>
      <c r="APR78" s="4"/>
      <c r="APS78" s="4"/>
      <c r="APT78" s="4"/>
      <c r="APU78" s="4"/>
      <c r="APV78" s="4"/>
      <c r="APW78" s="4"/>
      <c r="APX78" s="4"/>
      <c r="APY78" s="4"/>
      <c r="APZ78" s="4"/>
      <c r="AQA78" s="4"/>
      <c r="AQB78" s="4"/>
      <c r="AQC78" s="4"/>
      <c r="AQD78" s="4"/>
      <c r="AQE78" s="4"/>
      <c r="AQF78" s="4"/>
      <c r="AQG78" s="4"/>
      <c r="AQH78" s="4"/>
      <c r="AQI78" s="4"/>
      <c r="AQJ78" s="4"/>
      <c r="AQK78" s="4"/>
      <c r="AQL78" s="4"/>
      <c r="AQM78" s="4"/>
      <c r="AQN78" s="4"/>
      <c r="AQO78" s="4"/>
      <c r="AQP78" s="4"/>
      <c r="AQQ78" s="4"/>
      <c r="AQR78" s="4"/>
      <c r="AQS78" s="4"/>
      <c r="AQT78" s="4"/>
      <c r="AQU78" s="4"/>
      <c r="AQV78" s="4"/>
      <c r="AQW78" s="4"/>
      <c r="AQX78" s="4"/>
      <c r="AQY78" s="4"/>
      <c r="AQZ78" s="4"/>
      <c r="ARA78" s="4"/>
      <c r="ARB78" s="4"/>
      <c r="ARC78" s="4"/>
      <c r="ARD78" s="4"/>
      <c r="ARE78" s="4"/>
      <c r="ARF78" s="4"/>
      <c r="ARG78" s="4"/>
      <c r="ARH78" s="4"/>
      <c r="ARI78" s="4"/>
      <c r="ARJ78" s="4"/>
      <c r="ARK78" s="4"/>
      <c r="ARL78" s="4"/>
      <c r="ARM78" s="4"/>
      <c r="ARN78" s="4"/>
      <c r="ARO78" s="4"/>
      <c r="ARP78" s="4"/>
      <c r="ARQ78" s="4"/>
      <c r="ARR78" s="4"/>
      <c r="ARS78" s="4"/>
      <c r="ART78" s="4"/>
      <c r="ARU78" s="4"/>
      <c r="ARV78" s="4"/>
      <c r="ARW78" s="4"/>
      <c r="ARX78" s="4"/>
      <c r="ARY78" s="4"/>
      <c r="ARZ78" s="4"/>
      <c r="ASA78" s="4"/>
      <c r="ASB78" s="4"/>
      <c r="ASC78" s="4"/>
      <c r="ASD78" s="4"/>
      <c r="ASE78" s="4"/>
      <c r="ASF78" s="4"/>
      <c r="ASG78" s="4"/>
      <c r="ASH78" s="4"/>
      <c r="ASI78" s="4"/>
      <c r="ASJ78" s="4"/>
      <c r="ASK78" s="4"/>
      <c r="ASL78" s="4"/>
      <c r="ASM78" s="4"/>
      <c r="ASN78" s="4"/>
      <c r="ASO78" s="4"/>
      <c r="ASP78" s="4"/>
      <c r="ASQ78" s="4"/>
      <c r="ASR78" s="4"/>
      <c r="ASS78" s="4"/>
      <c r="AST78" s="4"/>
      <c r="ASU78" s="4"/>
      <c r="ASV78" s="4"/>
      <c r="ASW78" s="4"/>
      <c r="ASX78" s="4"/>
      <c r="ASY78" s="4"/>
      <c r="ASZ78" s="4"/>
      <c r="ATA78" s="4"/>
      <c r="ATB78" s="4"/>
      <c r="ATC78" s="4"/>
      <c r="ATD78" s="4"/>
      <c r="ATE78" s="4"/>
      <c r="ATF78" s="4"/>
      <c r="ATG78" s="4"/>
      <c r="ATH78" s="4"/>
      <c r="ATI78" s="4"/>
      <c r="ATJ78" s="4"/>
      <c r="ATK78" s="4"/>
      <c r="ATL78" s="4"/>
      <c r="ATM78" s="4"/>
      <c r="ATN78" s="4"/>
      <c r="ATO78" s="4"/>
      <c r="ATP78" s="4"/>
      <c r="ATQ78" s="4"/>
      <c r="ATR78" s="4"/>
      <c r="ATS78" s="4"/>
      <c r="ATT78" s="4"/>
      <c r="ATU78" s="4"/>
      <c r="ATV78" s="4"/>
      <c r="ATW78" s="4"/>
      <c r="ATX78" s="4"/>
      <c r="ATY78" s="4"/>
      <c r="ATZ78" s="4"/>
      <c r="AUA78" s="4"/>
      <c r="AUB78" s="4"/>
      <c r="AUC78" s="4"/>
      <c r="AUD78" s="4"/>
      <c r="AUE78" s="4"/>
      <c r="AUF78" s="4"/>
      <c r="AUG78" s="4"/>
      <c r="AUH78" s="4"/>
      <c r="AUI78" s="4"/>
      <c r="AUJ78" s="4"/>
      <c r="AUK78" s="4"/>
      <c r="AUL78" s="4"/>
      <c r="AUM78" s="4"/>
      <c r="AUN78" s="4"/>
      <c r="AUO78" s="4"/>
      <c r="AUP78" s="4"/>
      <c r="AUQ78" s="4"/>
      <c r="AUR78" s="4"/>
      <c r="AUS78" s="4"/>
      <c r="AUT78" s="4"/>
      <c r="AUU78" s="4"/>
      <c r="AUV78" s="4"/>
      <c r="AUW78" s="4"/>
      <c r="AUX78" s="4"/>
      <c r="AUY78" s="4"/>
      <c r="AUZ78" s="4"/>
      <c r="AVA78" s="4"/>
      <c r="AVB78" s="4"/>
      <c r="AVC78" s="4"/>
      <c r="AVD78" s="4"/>
      <c r="AVE78" s="4"/>
      <c r="AVF78" s="4"/>
      <c r="AVG78" s="4"/>
      <c r="AVH78" s="4"/>
      <c r="AVI78" s="4"/>
      <c r="AVJ78" s="4"/>
      <c r="AVK78" s="4"/>
      <c r="AVL78" s="4"/>
      <c r="AVM78" s="4"/>
      <c r="AVN78" s="4"/>
      <c r="AVO78" s="4"/>
      <c r="AVP78" s="4"/>
      <c r="AVQ78" s="4"/>
      <c r="AVR78" s="4"/>
      <c r="AVS78" s="4"/>
      <c r="AVT78" s="4"/>
      <c r="AVU78" s="4"/>
      <c r="AVV78" s="4"/>
      <c r="AVW78" s="4"/>
      <c r="AVX78" s="4"/>
      <c r="AVY78" s="4"/>
      <c r="AVZ78" s="4"/>
      <c r="AWA78" s="4"/>
      <c r="AWB78" s="4"/>
      <c r="AWC78" s="4"/>
      <c r="AWD78" s="4"/>
      <c r="AWE78" s="4"/>
    </row>
    <row r="79" spans="1:1279" s="8" customFormat="1" ht="17.25" customHeight="1" x14ac:dyDescent="0.25">
      <c r="A79" s="9"/>
      <c r="B79" s="50"/>
      <c r="C79" s="50"/>
      <c r="D79" s="50"/>
      <c r="E79" s="50"/>
      <c r="F79" s="48"/>
      <c r="G79" s="171"/>
      <c r="H79" s="171"/>
      <c r="I79" s="174"/>
      <c r="J79" s="174"/>
      <c r="K79" s="96"/>
      <c r="L79" s="169"/>
      <c r="M79" s="169"/>
      <c r="N79" s="186"/>
      <c r="O79" s="186"/>
      <c r="P79" s="169"/>
      <c r="Q79" s="169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  <c r="ZI79" s="4"/>
      <c r="ZJ79" s="4"/>
      <c r="ZK79" s="4"/>
      <c r="ZL79" s="4"/>
      <c r="ZM79" s="4"/>
      <c r="ZN79" s="4"/>
      <c r="ZO79" s="4"/>
      <c r="ZP79" s="4"/>
      <c r="ZQ79" s="4"/>
      <c r="ZR79" s="4"/>
      <c r="ZS79" s="4"/>
      <c r="ZT79" s="4"/>
      <c r="ZU79" s="4"/>
      <c r="ZV79" s="4"/>
      <c r="ZW79" s="4"/>
      <c r="ZX79" s="4"/>
      <c r="ZY79" s="4"/>
      <c r="ZZ79" s="4"/>
      <c r="AAA79" s="4"/>
      <c r="AAB79" s="4"/>
      <c r="AAC79" s="4"/>
      <c r="AAD79" s="4"/>
      <c r="AAE79" s="4"/>
      <c r="AAF79" s="4"/>
      <c r="AAG79" s="4"/>
      <c r="AAH79" s="4"/>
      <c r="AAI79" s="4"/>
      <c r="AAJ79" s="4"/>
      <c r="AAK79" s="4"/>
      <c r="AAL79" s="4"/>
      <c r="AAM79" s="4"/>
      <c r="AAN79" s="4"/>
      <c r="AAO79" s="4"/>
      <c r="AAP79" s="4"/>
      <c r="AAQ79" s="4"/>
      <c r="AAR79" s="4"/>
      <c r="AAS79" s="4"/>
      <c r="AAT79" s="4"/>
      <c r="AAU79" s="4"/>
      <c r="AAV79" s="4"/>
      <c r="AAW79" s="4"/>
      <c r="AAX79" s="4"/>
      <c r="AAY79" s="4"/>
      <c r="AAZ79" s="4"/>
      <c r="ABA79" s="4"/>
      <c r="ABB79" s="4"/>
      <c r="ABC79" s="4"/>
      <c r="ABD79" s="4"/>
      <c r="ABE79" s="4"/>
      <c r="ABF79" s="4"/>
      <c r="ABG79" s="4"/>
      <c r="ABH79" s="4"/>
      <c r="ABI79" s="4"/>
      <c r="ABJ79" s="4"/>
      <c r="ABK79" s="4"/>
      <c r="ABL79" s="4"/>
      <c r="ABM79" s="4"/>
      <c r="ABN79" s="4"/>
      <c r="ABO79" s="4"/>
      <c r="ABP79" s="4"/>
      <c r="ABQ79" s="4"/>
      <c r="ABR79" s="4"/>
      <c r="ABS79" s="4"/>
      <c r="ABT79" s="4"/>
      <c r="ABU79" s="4"/>
      <c r="ABV79" s="4"/>
      <c r="ABW79" s="4"/>
      <c r="ABX79" s="4"/>
      <c r="ABY79" s="4"/>
      <c r="ABZ79" s="4"/>
      <c r="ACA79" s="4"/>
      <c r="ACB79" s="4"/>
      <c r="ACC79" s="4"/>
      <c r="ACD79" s="4"/>
      <c r="ACE79" s="4"/>
      <c r="ACF79" s="4"/>
      <c r="ACG79" s="4"/>
      <c r="ACH79" s="4"/>
      <c r="ACI79" s="4"/>
      <c r="ACJ79" s="4"/>
      <c r="ACK79" s="4"/>
      <c r="ACL79" s="4"/>
      <c r="ACM79" s="4"/>
      <c r="ACN79" s="4"/>
      <c r="ACO79" s="4"/>
      <c r="ACP79" s="4"/>
      <c r="ACQ79" s="4"/>
      <c r="ACR79" s="4"/>
      <c r="ACS79" s="4"/>
      <c r="ACT79" s="4"/>
      <c r="ACU79" s="4"/>
      <c r="ACV79" s="4"/>
      <c r="ACW79" s="4"/>
      <c r="ACX79" s="4"/>
      <c r="ACY79" s="4"/>
      <c r="ACZ79" s="4"/>
      <c r="ADA79" s="4"/>
      <c r="ADB79" s="4"/>
      <c r="ADC79" s="4"/>
      <c r="ADD79" s="4"/>
      <c r="ADE79" s="4"/>
      <c r="ADF79" s="4"/>
      <c r="ADG79" s="4"/>
      <c r="ADH79" s="4"/>
      <c r="ADI79" s="4"/>
      <c r="ADJ79" s="4"/>
      <c r="ADK79" s="4"/>
      <c r="ADL79" s="4"/>
      <c r="ADM79" s="4"/>
      <c r="ADN79" s="4"/>
      <c r="ADO79" s="4"/>
      <c r="ADP79" s="4"/>
      <c r="ADQ79" s="4"/>
      <c r="ADR79" s="4"/>
      <c r="ADS79" s="4"/>
      <c r="ADT79" s="4"/>
      <c r="ADU79" s="4"/>
      <c r="ADV79" s="4"/>
      <c r="ADW79" s="4"/>
      <c r="ADX79" s="4"/>
      <c r="ADY79" s="4"/>
      <c r="ADZ79" s="4"/>
      <c r="AEA79" s="4"/>
      <c r="AEB79" s="4"/>
      <c r="AEC79" s="4"/>
      <c r="AED79" s="4"/>
      <c r="AEE79" s="4"/>
      <c r="AEF79" s="4"/>
      <c r="AEG79" s="4"/>
      <c r="AEH79" s="4"/>
      <c r="AEI79" s="4"/>
      <c r="AEJ79" s="4"/>
      <c r="AEK79" s="4"/>
      <c r="AEL79" s="4"/>
      <c r="AEM79" s="4"/>
      <c r="AEN79" s="4"/>
      <c r="AEO79" s="4"/>
      <c r="AEP79" s="4"/>
      <c r="AEQ79" s="4"/>
      <c r="AER79" s="4"/>
      <c r="AES79" s="4"/>
      <c r="AET79" s="4"/>
      <c r="AEU79" s="4"/>
      <c r="AEV79" s="4"/>
      <c r="AEW79" s="4"/>
      <c r="AEX79" s="4"/>
      <c r="AEY79" s="4"/>
      <c r="AEZ79" s="4"/>
      <c r="AFA79" s="4"/>
      <c r="AFB79" s="4"/>
      <c r="AFC79" s="4"/>
      <c r="AFD79" s="4"/>
      <c r="AFE79" s="4"/>
      <c r="AFF79" s="4"/>
      <c r="AFG79" s="4"/>
      <c r="AFH79" s="4"/>
      <c r="AFI79" s="4"/>
      <c r="AFJ79" s="4"/>
      <c r="AFK79" s="4"/>
      <c r="AFL79" s="4"/>
      <c r="AFM79" s="4"/>
      <c r="AFN79" s="4"/>
      <c r="AFO79" s="4"/>
      <c r="AFP79" s="4"/>
      <c r="AFQ79" s="4"/>
      <c r="AFR79" s="4"/>
      <c r="AFS79" s="4"/>
      <c r="AFT79" s="4"/>
      <c r="AFU79" s="4"/>
      <c r="AFV79" s="4"/>
      <c r="AFW79" s="4"/>
      <c r="AFX79" s="4"/>
      <c r="AFY79" s="4"/>
      <c r="AFZ79" s="4"/>
      <c r="AGA79" s="4"/>
      <c r="AGB79" s="4"/>
      <c r="AGC79" s="4"/>
      <c r="AGD79" s="4"/>
      <c r="AGE79" s="4"/>
      <c r="AGF79" s="4"/>
      <c r="AGG79" s="4"/>
      <c r="AGH79" s="4"/>
      <c r="AGI79" s="4"/>
      <c r="AGJ79" s="4"/>
      <c r="AGK79" s="4"/>
      <c r="AGL79" s="4"/>
      <c r="AGM79" s="4"/>
      <c r="AGN79" s="4"/>
      <c r="AGO79" s="4"/>
      <c r="AGP79" s="4"/>
      <c r="AGQ79" s="4"/>
      <c r="AGR79" s="4"/>
      <c r="AGS79" s="4"/>
      <c r="AGT79" s="4"/>
      <c r="AGU79" s="4"/>
      <c r="AGV79" s="4"/>
      <c r="AGW79" s="4"/>
      <c r="AGX79" s="4"/>
      <c r="AGY79" s="4"/>
      <c r="AGZ79" s="4"/>
      <c r="AHA79" s="4"/>
      <c r="AHB79" s="4"/>
      <c r="AHC79" s="4"/>
      <c r="AHD79" s="4"/>
      <c r="AHE79" s="4"/>
      <c r="AHF79" s="4"/>
      <c r="AHG79" s="4"/>
      <c r="AHH79" s="4"/>
      <c r="AHI79" s="4"/>
      <c r="AHJ79" s="4"/>
      <c r="AHK79" s="4"/>
      <c r="AHL79" s="4"/>
      <c r="AHM79" s="4"/>
      <c r="AHN79" s="4"/>
      <c r="AHO79" s="4"/>
      <c r="AHP79" s="4"/>
      <c r="AHQ79" s="4"/>
      <c r="AHR79" s="4"/>
      <c r="AHS79" s="4"/>
      <c r="AHT79" s="4"/>
      <c r="AHU79" s="4"/>
      <c r="AHV79" s="4"/>
      <c r="AHW79" s="4"/>
      <c r="AHX79" s="4"/>
      <c r="AHY79" s="4"/>
      <c r="AHZ79" s="4"/>
      <c r="AIA79" s="4"/>
      <c r="AIB79" s="4"/>
      <c r="AIC79" s="4"/>
      <c r="AID79" s="4"/>
      <c r="AIE79" s="4"/>
      <c r="AIF79" s="4"/>
      <c r="AIG79" s="4"/>
      <c r="AIH79" s="4"/>
      <c r="AII79" s="4"/>
      <c r="AIJ79" s="4"/>
      <c r="AIK79" s="4"/>
      <c r="AIL79" s="4"/>
      <c r="AIM79" s="4"/>
      <c r="AIN79" s="4"/>
      <c r="AIO79" s="4"/>
      <c r="AIP79" s="4"/>
      <c r="AIQ79" s="4"/>
      <c r="AIR79" s="4"/>
      <c r="AIS79" s="4"/>
      <c r="AIT79" s="4"/>
      <c r="AIU79" s="4"/>
      <c r="AIV79" s="4"/>
      <c r="AIW79" s="4"/>
      <c r="AIX79" s="4"/>
      <c r="AIY79" s="4"/>
      <c r="AIZ79" s="4"/>
      <c r="AJA79" s="4"/>
      <c r="AJB79" s="4"/>
      <c r="AJC79" s="4"/>
      <c r="AJD79" s="4"/>
      <c r="AJE79" s="4"/>
      <c r="AJF79" s="4"/>
      <c r="AJG79" s="4"/>
      <c r="AJH79" s="4"/>
      <c r="AJI79" s="4"/>
      <c r="AJJ79" s="4"/>
      <c r="AJK79" s="4"/>
      <c r="AJL79" s="4"/>
      <c r="AJM79" s="4"/>
      <c r="AJN79" s="4"/>
      <c r="AJO79" s="4"/>
      <c r="AJP79" s="4"/>
      <c r="AJQ79" s="4"/>
      <c r="AJR79" s="4"/>
      <c r="AJS79" s="4"/>
      <c r="AJT79" s="4"/>
      <c r="AJU79" s="4"/>
      <c r="AJV79" s="4"/>
      <c r="AJW79" s="4"/>
      <c r="AJX79" s="4"/>
      <c r="AJY79" s="4"/>
      <c r="AJZ79" s="4"/>
      <c r="AKA79" s="4"/>
      <c r="AKB79" s="4"/>
      <c r="AKC79" s="4"/>
      <c r="AKD79" s="4"/>
      <c r="AKE79" s="4"/>
      <c r="AKF79" s="4"/>
      <c r="AKG79" s="4"/>
      <c r="AKH79" s="4"/>
      <c r="AKI79" s="4"/>
      <c r="AKJ79" s="4"/>
      <c r="AKK79" s="4"/>
      <c r="AKL79" s="4"/>
      <c r="AKM79" s="4"/>
      <c r="AKN79" s="4"/>
      <c r="AKO79" s="4"/>
      <c r="AKP79" s="4"/>
      <c r="AKQ79" s="4"/>
      <c r="AKR79" s="4"/>
      <c r="AKS79" s="4"/>
      <c r="AKT79" s="4"/>
      <c r="AKU79" s="4"/>
      <c r="AKV79" s="4"/>
      <c r="AKW79" s="4"/>
      <c r="AKX79" s="4"/>
      <c r="AKY79" s="4"/>
      <c r="AKZ79" s="4"/>
      <c r="ALA79" s="4"/>
      <c r="ALB79" s="4"/>
      <c r="ALC79" s="4"/>
      <c r="ALD79" s="4"/>
      <c r="ALE79" s="4"/>
      <c r="ALF79" s="4"/>
      <c r="ALG79" s="4"/>
      <c r="ALH79" s="4"/>
      <c r="ALI79" s="4"/>
      <c r="ALJ79" s="4"/>
      <c r="ALK79" s="4"/>
      <c r="ALL79" s="4"/>
      <c r="ALM79" s="4"/>
      <c r="ALN79" s="4"/>
      <c r="ALO79" s="4"/>
      <c r="ALP79" s="4"/>
      <c r="ALQ79" s="4"/>
      <c r="ALR79" s="4"/>
      <c r="ALS79" s="4"/>
      <c r="ALT79" s="4"/>
      <c r="ALU79" s="4"/>
      <c r="ALV79" s="4"/>
      <c r="ALW79" s="4"/>
      <c r="ALX79" s="4"/>
      <c r="ALY79" s="4"/>
      <c r="ALZ79" s="4"/>
      <c r="AMA79" s="4"/>
      <c r="AMB79" s="4"/>
      <c r="AMC79" s="4"/>
      <c r="AMD79" s="4"/>
      <c r="AME79" s="4"/>
      <c r="AMF79" s="4"/>
      <c r="AMG79" s="4"/>
      <c r="AMH79" s="4"/>
      <c r="AMI79" s="4"/>
      <c r="AMJ79" s="4"/>
      <c r="AMK79" s="4"/>
      <c r="AML79" s="4"/>
      <c r="AMM79" s="4"/>
      <c r="AMN79" s="4"/>
      <c r="AMO79" s="4"/>
      <c r="AMP79" s="4"/>
      <c r="AMQ79" s="4"/>
      <c r="AMR79" s="4"/>
      <c r="AMS79" s="4"/>
      <c r="AMT79" s="4"/>
      <c r="AMU79" s="4"/>
      <c r="AMV79" s="4"/>
      <c r="AMW79" s="4"/>
      <c r="AMX79" s="4"/>
      <c r="AMY79" s="4"/>
      <c r="AMZ79" s="4"/>
      <c r="ANA79" s="4"/>
      <c r="ANB79" s="4"/>
      <c r="ANC79" s="4"/>
      <c r="AND79" s="4"/>
      <c r="ANE79" s="4"/>
      <c r="ANF79" s="4"/>
      <c r="ANG79" s="4"/>
      <c r="ANH79" s="4"/>
      <c r="ANI79" s="4"/>
      <c r="ANJ79" s="4"/>
      <c r="ANK79" s="4"/>
      <c r="ANL79" s="4"/>
      <c r="ANM79" s="4"/>
      <c r="ANN79" s="4"/>
      <c r="ANO79" s="4"/>
      <c r="ANP79" s="4"/>
      <c r="ANQ79" s="4"/>
      <c r="ANR79" s="4"/>
      <c r="ANS79" s="4"/>
      <c r="ANT79" s="4"/>
      <c r="ANU79" s="4"/>
      <c r="ANV79" s="4"/>
      <c r="ANW79" s="4"/>
      <c r="ANX79" s="4"/>
      <c r="ANY79" s="4"/>
      <c r="ANZ79" s="4"/>
      <c r="AOA79" s="4"/>
      <c r="AOB79" s="4"/>
      <c r="AOC79" s="4"/>
      <c r="AOD79" s="4"/>
      <c r="AOE79" s="4"/>
      <c r="AOF79" s="4"/>
      <c r="AOG79" s="4"/>
      <c r="AOH79" s="4"/>
      <c r="AOI79" s="4"/>
      <c r="AOJ79" s="4"/>
      <c r="AOK79" s="4"/>
      <c r="AOL79" s="4"/>
      <c r="AOM79" s="4"/>
      <c r="AON79" s="4"/>
      <c r="AOO79" s="4"/>
      <c r="AOP79" s="4"/>
      <c r="AOQ79" s="4"/>
      <c r="AOR79" s="4"/>
      <c r="AOS79" s="4"/>
      <c r="AOT79" s="4"/>
      <c r="AOU79" s="4"/>
      <c r="AOV79" s="4"/>
      <c r="AOW79" s="4"/>
      <c r="AOX79" s="4"/>
      <c r="AOY79" s="4"/>
      <c r="AOZ79" s="4"/>
      <c r="APA79" s="4"/>
      <c r="APB79" s="4"/>
      <c r="APC79" s="4"/>
      <c r="APD79" s="4"/>
      <c r="APE79" s="4"/>
      <c r="APF79" s="4"/>
      <c r="APG79" s="4"/>
      <c r="APH79" s="4"/>
      <c r="API79" s="4"/>
      <c r="APJ79" s="4"/>
      <c r="APK79" s="4"/>
      <c r="APL79" s="4"/>
      <c r="APM79" s="4"/>
      <c r="APN79" s="4"/>
      <c r="APO79" s="4"/>
      <c r="APP79" s="4"/>
      <c r="APQ79" s="4"/>
      <c r="APR79" s="4"/>
      <c r="APS79" s="4"/>
      <c r="APT79" s="4"/>
      <c r="APU79" s="4"/>
      <c r="APV79" s="4"/>
      <c r="APW79" s="4"/>
      <c r="APX79" s="4"/>
      <c r="APY79" s="4"/>
      <c r="APZ79" s="4"/>
      <c r="AQA79" s="4"/>
      <c r="AQB79" s="4"/>
      <c r="AQC79" s="4"/>
      <c r="AQD79" s="4"/>
      <c r="AQE79" s="4"/>
      <c r="AQF79" s="4"/>
      <c r="AQG79" s="4"/>
      <c r="AQH79" s="4"/>
      <c r="AQI79" s="4"/>
      <c r="AQJ79" s="4"/>
      <c r="AQK79" s="4"/>
      <c r="AQL79" s="4"/>
      <c r="AQM79" s="4"/>
      <c r="AQN79" s="4"/>
      <c r="AQO79" s="4"/>
      <c r="AQP79" s="4"/>
      <c r="AQQ79" s="4"/>
      <c r="AQR79" s="4"/>
      <c r="AQS79" s="4"/>
      <c r="AQT79" s="4"/>
      <c r="AQU79" s="4"/>
      <c r="AQV79" s="4"/>
      <c r="AQW79" s="4"/>
      <c r="AQX79" s="4"/>
      <c r="AQY79" s="4"/>
      <c r="AQZ79" s="4"/>
      <c r="ARA79" s="4"/>
      <c r="ARB79" s="4"/>
      <c r="ARC79" s="4"/>
      <c r="ARD79" s="4"/>
      <c r="ARE79" s="4"/>
      <c r="ARF79" s="4"/>
      <c r="ARG79" s="4"/>
      <c r="ARH79" s="4"/>
      <c r="ARI79" s="4"/>
      <c r="ARJ79" s="4"/>
      <c r="ARK79" s="4"/>
      <c r="ARL79" s="4"/>
      <c r="ARM79" s="4"/>
      <c r="ARN79" s="4"/>
      <c r="ARO79" s="4"/>
      <c r="ARP79" s="4"/>
      <c r="ARQ79" s="4"/>
      <c r="ARR79" s="4"/>
      <c r="ARS79" s="4"/>
      <c r="ART79" s="4"/>
      <c r="ARU79" s="4"/>
      <c r="ARV79" s="4"/>
      <c r="ARW79" s="4"/>
      <c r="ARX79" s="4"/>
      <c r="ARY79" s="4"/>
      <c r="ARZ79" s="4"/>
      <c r="ASA79" s="4"/>
      <c r="ASB79" s="4"/>
      <c r="ASC79" s="4"/>
      <c r="ASD79" s="4"/>
      <c r="ASE79" s="4"/>
      <c r="ASF79" s="4"/>
      <c r="ASG79" s="4"/>
      <c r="ASH79" s="4"/>
      <c r="ASI79" s="4"/>
      <c r="ASJ79" s="4"/>
      <c r="ASK79" s="4"/>
      <c r="ASL79" s="4"/>
      <c r="ASM79" s="4"/>
      <c r="ASN79" s="4"/>
      <c r="ASO79" s="4"/>
      <c r="ASP79" s="4"/>
      <c r="ASQ79" s="4"/>
      <c r="ASR79" s="4"/>
      <c r="ASS79" s="4"/>
      <c r="AST79" s="4"/>
      <c r="ASU79" s="4"/>
      <c r="ASV79" s="4"/>
      <c r="ASW79" s="4"/>
      <c r="ASX79" s="4"/>
      <c r="ASY79" s="4"/>
      <c r="ASZ79" s="4"/>
      <c r="ATA79" s="4"/>
      <c r="ATB79" s="4"/>
      <c r="ATC79" s="4"/>
      <c r="ATD79" s="4"/>
      <c r="ATE79" s="4"/>
      <c r="ATF79" s="4"/>
      <c r="ATG79" s="4"/>
      <c r="ATH79" s="4"/>
      <c r="ATI79" s="4"/>
      <c r="ATJ79" s="4"/>
      <c r="ATK79" s="4"/>
      <c r="ATL79" s="4"/>
      <c r="ATM79" s="4"/>
      <c r="ATN79" s="4"/>
      <c r="ATO79" s="4"/>
      <c r="ATP79" s="4"/>
      <c r="ATQ79" s="4"/>
      <c r="ATR79" s="4"/>
      <c r="ATS79" s="4"/>
      <c r="ATT79" s="4"/>
      <c r="ATU79" s="4"/>
      <c r="ATV79" s="4"/>
      <c r="ATW79" s="4"/>
      <c r="ATX79" s="4"/>
      <c r="ATY79" s="4"/>
      <c r="ATZ79" s="4"/>
      <c r="AUA79" s="4"/>
      <c r="AUB79" s="4"/>
      <c r="AUC79" s="4"/>
      <c r="AUD79" s="4"/>
      <c r="AUE79" s="4"/>
      <c r="AUF79" s="4"/>
      <c r="AUG79" s="4"/>
      <c r="AUH79" s="4"/>
      <c r="AUI79" s="4"/>
      <c r="AUJ79" s="4"/>
      <c r="AUK79" s="4"/>
      <c r="AUL79" s="4"/>
      <c r="AUM79" s="4"/>
      <c r="AUN79" s="4"/>
      <c r="AUO79" s="4"/>
      <c r="AUP79" s="4"/>
      <c r="AUQ79" s="4"/>
      <c r="AUR79" s="4"/>
      <c r="AUS79" s="4"/>
      <c r="AUT79" s="4"/>
      <c r="AUU79" s="4"/>
      <c r="AUV79" s="4"/>
      <c r="AUW79" s="4"/>
      <c r="AUX79" s="4"/>
      <c r="AUY79" s="4"/>
      <c r="AUZ79" s="4"/>
      <c r="AVA79" s="4"/>
      <c r="AVB79" s="4"/>
      <c r="AVC79" s="4"/>
      <c r="AVD79" s="4"/>
      <c r="AVE79" s="4"/>
      <c r="AVF79" s="4"/>
      <c r="AVG79" s="4"/>
      <c r="AVH79" s="4"/>
      <c r="AVI79" s="4"/>
      <c r="AVJ79" s="4"/>
      <c r="AVK79" s="4"/>
      <c r="AVL79" s="4"/>
      <c r="AVM79" s="4"/>
      <c r="AVN79" s="4"/>
      <c r="AVO79" s="4"/>
      <c r="AVP79" s="4"/>
      <c r="AVQ79" s="4"/>
      <c r="AVR79" s="4"/>
      <c r="AVS79" s="4"/>
      <c r="AVT79" s="4"/>
      <c r="AVU79" s="4"/>
      <c r="AVV79" s="4"/>
      <c r="AVW79" s="4"/>
      <c r="AVX79" s="4"/>
      <c r="AVY79" s="4"/>
      <c r="AVZ79" s="4"/>
      <c r="AWA79" s="4"/>
      <c r="AWB79" s="4"/>
      <c r="AWC79" s="4"/>
      <c r="AWD79" s="4"/>
      <c r="AWE79" s="4"/>
    </row>
    <row r="80" spans="1:1279" s="8" customFormat="1" ht="9.75" customHeight="1" x14ac:dyDescent="0.25">
      <c r="A80" s="9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  <c r="ZI80" s="4"/>
      <c r="ZJ80" s="4"/>
      <c r="ZK80" s="4"/>
      <c r="ZL80" s="4"/>
      <c r="ZM80" s="4"/>
      <c r="ZN80" s="4"/>
      <c r="ZO80" s="4"/>
      <c r="ZP80" s="4"/>
      <c r="ZQ80" s="4"/>
      <c r="ZR80" s="4"/>
      <c r="ZS80" s="4"/>
      <c r="ZT80" s="4"/>
      <c r="ZU80" s="4"/>
      <c r="ZV80" s="4"/>
      <c r="ZW80" s="4"/>
      <c r="ZX80" s="4"/>
      <c r="ZY80" s="4"/>
      <c r="ZZ80" s="4"/>
      <c r="AAA80" s="4"/>
      <c r="AAB80" s="4"/>
      <c r="AAC80" s="4"/>
      <c r="AAD80" s="4"/>
      <c r="AAE80" s="4"/>
      <c r="AAF80" s="4"/>
      <c r="AAG80" s="4"/>
      <c r="AAH80" s="4"/>
      <c r="AAI80" s="4"/>
      <c r="AAJ80" s="4"/>
      <c r="AAK80" s="4"/>
      <c r="AAL80" s="4"/>
      <c r="AAM80" s="4"/>
      <c r="AAN80" s="4"/>
      <c r="AAO80" s="4"/>
      <c r="AAP80" s="4"/>
      <c r="AAQ80" s="4"/>
      <c r="AAR80" s="4"/>
      <c r="AAS80" s="4"/>
      <c r="AAT80" s="4"/>
      <c r="AAU80" s="4"/>
      <c r="AAV80" s="4"/>
      <c r="AAW80" s="4"/>
      <c r="AAX80" s="4"/>
      <c r="AAY80" s="4"/>
      <c r="AAZ80" s="4"/>
      <c r="ABA80" s="4"/>
      <c r="ABB80" s="4"/>
      <c r="ABC80" s="4"/>
      <c r="ABD80" s="4"/>
      <c r="ABE80" s="4"/>
      <c r="ABF80" s="4"/>
      <c r="ABG80" s="4"/>
      <c r="ABH80" s="4"/>
      <c r="ABI80" s="4"/>
      <c r="ABJ80" s="4"/>
      <c r="ABK80" s="4"/>
      <c r="ABL80" s="4"/>
      <c r="ABM80" s="4"/>
      <c r="ABN80" s="4"/>
      <c r="ABO80" s="4"/>
      <c r="ABP80" s="4"/>
      <c r="ABQ80" s="4"/>
      <c r="ABR80" s="4"/>
      <c r="ABS80" s="4"/>
      <c r="ABT80" s="4"/>
      <c r="ABU80" s="4"/>
      <c r="ABV80" s="4"/>
      <c r="ABW80" s="4"/>
      <c r="ABX80" s="4"/>
      <c r="ABY80" s="4"/>
      <c r="ABZ80" s="4"/>
      <c r="ACA80" s="4"/>
      <c r="ACB80" s="4"/>
      <c r="ACC80" s="4"/>
      <c r="ACD80" s="4"/>
      <c r="ACE80" s="4"/>
      <c r="ACF80" s="4"/>
      <c r="ACG80" s="4"/>
      <c r="ACH80" s="4"/>
      <c r="ACI80" s="4"/>
      <c r="ACJ80" s="4"/>
      <c r="ACK80" s="4"/>
      <c r="ACL80" s="4"/>
      <c r="ACM80" s="4"/>
      <c r="ACN80" s="4"/>
      <c r="ACO80" s="4"/>
      <c r="ACP80" s="4"/>
      <c r="ACQ80" s="4"/>
      <c r="ACR80" s="4"/>
      <c r="ACS80" s="4"/>
      <c r="ACT80" s="4"/>
      <c r="ACU80" s="4"/>
      <c r="ACV80" s="4"/>
      <c r="ACW80" s="4"/>
      <c r="ACX80" s="4"/>
      <c r="ACY80" s="4"/>
      <c r="ACZ80" s="4"/>
      <c r="ADA80" s="4"/>
      <c r="ADB80" s="4"/>
      <c r="ADC80" s="4"/>
      <c r="ADD80" s="4"/>
      <c r="ADE80" s="4"/>
      <c r="ADF80" s="4"/>
      <c r="ADG80" s="4"/>
      <c r="ADH80" s="4"/>
      <c r="ADI80" s="4"/>
      <c r="ADJ80" s="4"/>
      <c r="ADK80" s="4"/>
      <c r="ADL80" s="4"/>
      <c r="ADM80" s="4"/>
      <c r="ADN80" s="4"/>
      <c r="ADO80" s="4"/>
      <c r="ADP80" s="4"/>
      <c r="ADQ80" s="4"/>
      <c r="ADR80" s="4"/>
      <c r="ADS80" s="4"/>
      <c r="ADT80" s="4"/>
      <c r="ADU80" s="4"/>
      <c r="ADV80" s="4"/>
      <c r="ADW80" s="4"/>
      <c r="ADX80" s="4"/>
      <c r="ADY80" s="4"/>
      <c r="ADZ80" s="4"/>
      <c r="AEA80" s="4"/>
      <c r="AEB80" s="4"/>
      <c r="AEC80" s="4"/>
      <c r="AED80" s="4"/>
      <c r="AEE80" s="4"/>
      <c r="AEF80" s="4"/>
      <c r="AEG80" s="4"/>
      <c r="AEH80" s="4"/>
      <c r="AEI80" s="4"/>
      <c r="AEJ80" s="4"/>
      <c r="AEK80" s="4"/>
      <c r="AEL80" s="4"/>
      <c r="AEM80" s="4"/>
      <c r="AEN80" s="4"/>
      <c r="AEO80" s="4"/>
      <c r="AEP80" s="4"/>
      <c r="AEQ80" s="4"/>
      <c r="AER80" s="4"/>
      <c r="AES80" s="4"/>
      <c r="AET80" s="4"/>
      <c r="AEU80" s="4"/>
      <c r="AEV80" s="4"/>
      <c r="AEW80" s="4"/>
      <c r="AEX80" s="4"/>
      <c r="AEY80" s="4"/>
      <c r="AEZ80" s="4"/>
      <c r="AFA80" s="4"/>
      <c r="AFB80" s="4"/>
      <c r="AFC80" s="4"/>
      <c r="AFD80" s="4"/>
      <c r="AFE80" s="4"/>
      <c r="AFF80" s="4"/>
      <c r="AFG80" s="4"/>
      <c r="AFH80" s="4"/>
      <c r="AFI80" s="4"/>
      <c r="AFJ80" s="4"/>
      <c r="AFK80" s="4"/>
      <c r="AFL80" s="4"/>
      <c r="AFM80" s="4"/>
      <c r="AFN80" s="4"/>
      <c r="AFO80" s="4"/>
      <c r="AFP80" s="4"/>
      <c r="AFQ80" s="4"/>
      <c r="AFR80" s="4"/>
      <c r="AFS80" s="4"/>
      <c r="AFT80" s="4"/>
      <c r="AFU80" s="4"/>
      <c r="AFV80" s="4"/>
      <c r="AFW80" s="4"/>
      <c r="AFX80" s="4"/>
      <c r="AFY80" s="4"/>
      <c r="AFZ80" s="4"/>
      <c r="AGA80" s="4"/>
      <c r="AGB80" s="4"/>
      <c r="AGC80" s="4"/>
      <c r="AGD80" s="4"/>
      <c r="AGE80" s="4"/>
      <c r="AGF80" s="4"/>
      <c r="AGG80" s="4"/>
      <c r="AGH80" s="4"/>
      <c r="AGI80" s="4"/>
      <c r="AGJ80" s="4"/>
      <c r="AGK80" s="4"/>
      <c r="AGL80" s="4"/>
      <c r="AGM80" s="4"/>
      <c r="AGN80" s="4"/>
      <c r="AGO80" s="4"/>
      <c r="AGP80" s="4"/>
      <c r="AGQ80" s="4"/>
      <c r="AGR80" s="4"/>
      <c r="AGS80" s="4"/>
      <c r="AGT80" s="4"/>
      <c r="AGU80" s="4"/>
      <c r="AGV80" s="4"/>
      <c r="AGW80" s="4"/>
      <c r="AGX80" s="4"/>
      <c r="AGY80" s="4"/>
      <c r="AGZ80" s="4"/>
      <c r="AHA80" s="4"/>
      <c r="AHB80" s="4"/>
      <c r="AHC80" s="4"/>
      <c r="AHD80" s="4"/>
      <c r="AHE80" s="4"/>
      <c r="AHF80" s="4"/>
      <c r="AHG80" s="4"/>
      <c r="AHH80" s="4"/>
      <c r="AHI80" s="4"/>
      <c r="AHJ80" s="4"/>
      <c r="AHK80" s="4"/>
      <c r="AHL80" s="4"/>
      <c r="AHM80" s="4"/>
      <c r="AHN80" s="4"/>
      <c r="AHO80" s="4"/>
      <c r="AHP80" s="4"/>
      <c r="AHQ80" s="4"/>
      <c r="AHR80" s="4"/>
      <c r="AHS80" s="4"/>
      <c r="AHT80" s="4"/>
      <c r="AHU80" s="4"/>
      <c r="AHV80" s="4"/>
      <c r="AHW80" s="4"/>
      <c r="AHX80" s="4"/>
      <c r="AHY80" s="4"/>
      <c r="AHZ80" s="4"/>
      <c r="AIA80" s="4"/>
      <c r="AIB80" s="4"/>
      <c r="AIC80" s="4"/>
      <c r="AID80" s="4"/>
      <c r="AIE80" s="4"/>
      <c r="AIF80" s="4"/>
      <c r="AIG80" s="4"/>
      <c r="AIH80" s="4"/>
      <c r="AII80" s="4"/>
      <c r="AIJ80" s="4"/>
      <c r="AIK80" s="4"/>
      <c r="AIL80" s="4"/>
      <c r="AIM80" s="4"/>
      <c r="AIN80" s="4"/>
      <c r="AIO80" s="4"/>
      <c r="AIP80" s="4"/>
      <c r="AIQ80" s="4"/>
      <c r="AIR80" s="4"/>
      <c r="AIS80" s="4"/>
      <c r="AIT80" s="4"/>
      <c r="AIU80" s="4"/>
      <c r="AIV80" s="4"/>
      <c r="AIW80" s="4"/>
      <c r="AIX80" s="4"/>
      <c r="AIY80" s="4"/>
      <c r="AIZ80" s="4"/>
      <c r="AJA80" s="4"/>
      <c r="AJB80" s="4"/>
      <c r="AJC80" s="4"/>
      <c r="AJD80" s="4"/>
      <c r="AJE80" s="4"/>
      <c r="AJF80" s="4"/>
      <c r="AJG80" s="4"/>
      <c r="AJH80" s="4"/>
      <c r="AJI80" s="4"/>
      <c r="AJJ80" s="4"/>
      <c r="AJK80" s="4"/>
      <c r="AJL80" s="4"/>
      <c r="AJM80" s="4"/>
      <c r="AJN80" s="4"/>
      <c r="AJO80" s="4"/>
      <c r="AJP80" s="4"/>
      <c r="AJQ80" s="4"/>
      <c r="AJR80" s="4"/>
      <c r="AJS80" s="4"/>
      <c r="AJT80" s="4"/>
      <c r="AJU80" s="4"/>
      <c r="AJV80" s="4"/>
      <c r="AJW80" s="4"/>
      <c r="AJX80" s="4"/>
      <c r="AJY80" s="4"/>
      <c r="AJZ80" s="4"/>
      <c r="AKA80" s="4"/>
      <c r="AKB80" s="4"/>
      <c r="AKC80" s="4"/>
      <c r="AKD80" s="4"/>
      <c r="AKE80" s="4"/>
      <c r="AKF80" s="4"/>
      <c r="AKG80" s="4"/>
      <c r="AKH80" s="4"/>
      <c r="AKI80" s="4"/>
      <c r="AKJ80" s="4"/>
      <c r="AKK80" s="4"/>
      <c r="AKL80" s="4"/>
      <c r="AKM80" s="4"/>
      <c r="AKN80" s="4"/>
      <c r="AKO80" s="4"/>
      <c r="AKP80" s="4"/>
      <c r="AKQ80" s="4"/>
      <c r="AKR80" s="4"/>
      <c r="AKS80" s="4"/>
      <c r="AKT80" s="4"/>
      <c r="AKU80" s="4"/>
      <c r="AKV80" s="4"/>
      <c r="AKW80" s="4"/>
      <c r="AKX80" s="4"/>
      <c r="AKY80" s="4"/>
      <c r="AKZ80" s="4"/>
      <c r="ALA80" s="4"/>
      <c r="ALB80" s="4"/>
      <c r="ALC80" s="4"/>
      <c r="ALD80" s="4"/>
      <c r="ALE80" s="4"/>
      <c r="ALF80" s="4"/>
      <c r="ALG80" s="4"/>
      <c r="ALH80" s="4"/>
      <c r="ALI80" s="4"/>
      <c r="ALJ80" s="4"/>
      <c r="ALK80" s="4"/>
      <c r="ALL80" s="4"/>
      <c r="ALM80" s="4"/>
      <c r="ALN80" s="4"/>
      <c r="ALO80" s="4"/>
      <c r="ALP80" s="4"/>
      <c r="ALQ80" s="4"/>
      <c r="ALR80" s="4"/>
      <c r="ALS80" s="4"/>
      <c r="ALT80" s="4"/>
      <c r="ALU80" s="4"/>
      <c r="ALV80" s="4"/>
      <c r="ALW80" s="4"/>
      <c r="ALX80" s="4"/>
      <c r="ALY80" s="4"/>
      <c r="ALZ80" s="4"/>
      <c r="AMA80" s="4"/>
      <c r="AMB80" s="4"/>
      <c r="AMC80" s="4"/>
      <c r="AMD80" s="4"/>
      <c r="AME80" s="4"/>
      <c r="AMF80" s="4"/>
      <c r="AMG80" s="4"/>
      <c r="AMH80" s="4"/>
      <c r="AMI80" s="4"/>
      <c r="AMJ80" s="4"/>
      <c r="AMK80" s="4"/>
      <c r="AML80" s="4"/>
      <c r="AMM80" s="4"/>
      <c r="AMN80" s="4"/>
      <c r="AMO80" s="4"/>
      <c r="AMP80" s="4"/>
      <c r="AMQ80" s="4"/>
      <c r="AMR80" s="4"/>
      <c r="AMS80" s="4"/>
      <c r="AMT80" s="4"/>
      <c r="AMU80" s="4"/>
      <c r="AMV80" s="4"/>
      <c r="AMW80" s="4"/>
      <c r="AMX80" s="4"/>
      <c r="AMY80" s="4"/>
      <c r="AMZ80" s="4"/>
      <c r="ANA80" s="4"/>
      <c r="ANB80" s="4"/>
      <c r="ANC80" s="4"/>
      <c r="AND80" s="4"/>
      <c r="ANE80" s="4"/>
      <c r="ANF80" s="4"/>
      <c r="ANG80" s="4"/>
      <c r="ANH80" s="4"/>
      <c r="ANI80" s="4"/>
      <c r="ANJ80" s="4"/>
      <c r="ANK80" s="4"/>
      <c r="ANL80" s="4"/>
      <c r="ANM80" s="4"/>
      <c r="ANN80" s="4"/>
      <c r="ANO80" s="4"/>
      <c r="ANP80" s="4"/>
      <c r="ANQ80" s="4"/>
      <c r="ANR80" s="4"/>
      <c r="ANS80" s="4"/>
      <c r="ANT80" s="4"/>
      <c r="ANU80" s="4"/>
      <c r="ANV80" s="4"/>
      <c r="ANW80" s="4"/>
      <c r="ANX80" s="4"/>
      <c r="ANY80" s="4"/>
      <c r="ANZ80" s="4"/>
      <c r="AOA80" s="4"/>
      <c r="AOB80" s="4"/>
      <c r="AOC80" s="4"/>
      <c r="AOD80" s="4"/>
      <c r="AOE80" s="4"/>
      <c r="AOF80" s="4"/>
      <c r="AOG80" s="4"/>
      <c r="AOH80" s="4"/>
      <c r="AOI80" s="4"/>
      <c r="AOJ80" s="4"/>
      <c r="AOK80" s="4"/>
      <c r="AOL80" s="4"/>
      <c r="AOM80" s="4"/>
      <c r="AON80" s="4"/>
      <c r="AOO80" s="4"/>
      <c r="AOP80" s="4"/>
      <c r="AOQ80" s="4"/>
      <c r="AOR80" s="4"/>
      <c r="AOS80" s="4"/>
      <c r="AOT80" s="4"/>
      <c r="AOU80" s="4"/>
      <c r="AOV80" s="4"/>
      <c r="AOW80" s="4"/>
      <c r="AOX80" s="4"/>
      <c r="AOY80" s="4"/>
      <c r="AOZ80" s="4"/>
      <c r="APA80" s="4"/>
      <c r="APB80" s="4"/>
      <c r="APC80" s="4"/>
      <c r="APD80" s="4"/>
      <c r="APE80" s="4"/>
      <c r="APF80" s="4"/>
      <c r="APG80" s="4"/>
      <c r="APH80" s="4"/>
      <c r="API80" s="4"/>
      <c r="APJ80" s="4"/>
      <c r="APK80" s="4"/>
      <c r="APL80" s="4"/>
      <c r="APM80" s="4"/>
      <c r="APN80" s="4"/>
      <c r="APO80" s="4"/>
      <c r="APP80" s="4"/>
      <c r="APQ80" s="4"/>
      <c r="APR80" s="4"/>
      <c r="APS80" s="4"/>
      <c r="APT80" s="4"/>
      <c r="APU80" s="4"/>
      <c r="APV80" s="4"/>
      <c r="APW80" s="4"/>
      <c r="APX80" s="4"/>
      <c r="APY80" s="4"/>
      <c r="APZ80" s="4"/>
      <c r="AQA80" s="4"/>
      <c r="AQB80" s="4"/>
      <c r="AQC80" s="4"/>
      <c r="AQD80" s="4"/>
      <c r="AQE80" s="4"/>
      <c r="AQF80" s="4"/>
      <c r="AQG80" s="4"/>
      <c r="AQH80" s="4"/>
      <c r="AQI80" s="4"/>
      <c r="AQJ80" s="4"/>
      <c r="AQK80" s="4"/>
      <c r="AQL80" s="4"/>
      <c r="AQM80" s="4"/>
      <c r="AQN80" s="4"/>
      <c r="AQO80" s="4"/>
      <c r="AQP80" s="4"/>
      <c r="AQQ80" s="4"/>
      <c r="AQR80" s="4"/>
      <c r="AQS80" s="4"/>
      <c r="AQT80" s="4"/>
      <c r="AQU80" s="4"/>
      <c r="AQV80" s="4"/>
      <c r="AQW80" s="4"/>
      <c r="AQX80" s="4"/>
      <c r="AQY80" s="4"/>
      <c r="AQZ80" s="4"/>
      <c r="ARA80" s="4"/>
      <c r="ARB80" s="4"/>
      <c r="ARC80" s="4"/>
      <c r="ARD80" s="4"/>
      <c r="ARE80" s="4"/>
      <c r="ARF80" s="4"/>
      <c r="ARG80" s="4"/>
      <c r="ARH80" s="4"/>
      <c r="ARI80" s="4"/>
      <c r="ARJ80" s="4"/>
      <c r="ARK80" s="4"/>
      <c r="ARL80" s="4"/>
      <c r="ARM80" s="4"/>
      <c r="ARN80" s="4"/>
      <c r="ARO80" s="4"/>
      <c r="ARP80" s="4"/>
      <c r="ARQ80" s="4"/>
      <c r="ARR80" s="4"/>
      <c r="ARS80" s="4"/>
      <c r="ART80" s="4"/>
      <c r="ARU80" s="4"/>
      <c r="ARV80" s="4"/>
      <c r="ARW80" s="4"/>
      <c r="ARX80" s="4"/>
      <c r="ARY80" s="4"/>
      <c r="ARZ80" s="4"/>
      <c r="ASA80" s="4"/>
      <c r="ASB80" s="4"/>
      <c r="ASC80" s="4"/>
      <c r="ASD80" s="4"/>
      <c r="ASE80" s="4"/>
      <c r="ASF80" s="4"/>
      <c r="ASG80" s="4"/>
      <c r="ASH80" s="4"/>
      <c r="ASI80" s="4"/>
      <c r="ASJ80" s="4"/>
      <c r="ASK80" s="4"/>
      <c r="ASL80" s="4"/>
      <c r="ASM80" s="4"/>
      <c r="ASN80" s="4"/>
      <c r="ASO80" s="4"/>
      <c r="ASP80" s="4"/>
      <c r="ASQ80" s="4"/>
      <c r="ASR80" s="4"/>
      <c r="ASS80" s="4"/>
      <c r="AST80" s="4"/>
      <c r="ASU80" s="4"/>
      <c r="ASV80" s="4"/>
      <c r="ASW80" s="4"/>
      <c r="ASX80" s="4"/>
      <c r="ASY80" s="4"/>
      <c r="ASZ80" s="4"/>
      <c r="ATA80" s="4"/>
      <c r="ATB80" s="4"/>
      <c r="ATC80" s="4"/>
      <c r="ATD80" s="4"/>
      <c r="ATE80" s="4"/>
      <c r="ATF80" s="4"/>
      <c r="ATG80" s="4"/>
      <c r="ATH80" s="4"/>
      <c r="ATI80" s="4"/>
      <c r="ATJ80" s="4"/>
      <c r="ATK80" s="4"/>
      <c r="ATL80" s="4"/>
      <c r="ATM80" s="4"/>
      <c r="ATN80" s="4"/>
      <c r="ATO80" s="4"/>
      <c r="ATP80" s="4"/>
      <c r="ATQ80" s="4"/>
      <c r="ATR80" s="4"/>
      <c r="ATS80" s="4"/>
      <c r="ATT80" s="4"/>
      <c r="ATU80" s="4"/>
      <c r="ATV80" s="4"/>
      <c r="ATW80" s="4"/>
      <c r="ATX80" s="4"/>
      <c r="ATY80" s="4"/>
      <c r="ATZ80" s="4"/>
      <c r="AUA80" s="4"/>
      <c r="AUB80" s="4"/>
      <c r="AUC80" s="4"/>
      <c r="AUD80" s="4"/>
      <c r="AUE80" s="4"/>
      <c r="AUF80" s="4"/>
      <c r="AUG80" s="4"/>
      <c r="AUH80" s="4"/>
      <c r="AUI80" s="4"/>
      <c r="AUJ80" s="4"/>
      <c r="AUK80" s="4"/>
      <c r="AUL80" s="4"/>
      <c r="AUM80" s="4"/>
      <c r="AUN80" s="4"/>
      <c r="AUO80" s="4"/>
      <c r="AUP80" s="4"/>
      <c r="AUQ80" s="4"/>
      <c r="AUR80" s="4"/>
      <c r="AUS80" s="4"/>
      <c r="AUT80" s="4"/>
      <c r="AUU80" s="4"/>
      <c r="AUV80" s="4"/>
      <c r="AUW80" s="4"/>
      <c r="AUX80" s="4"/>
      <c r="AUY80" s="4"/>
      <c r="AUZ80" s="4"/>
      <c r="AVA80" s="4"/>
      <c r="AVB80" s="4"/>
      <c r="AVC80" s="4"/>
      <c r="AVD80" s="4"/>
      <c r="AVE80" s="4"/>
      <c r="AVF80" s="4"/>
      <c r="AVG80" s="4"/>
      <c r="AVH80" s="4"/>
      <c r="AVI80" s="4"/>
      <c r="AVJ80" s="4"/>
      <c r="AVK80" s="4"/>
      <c r="AVL80" s="4"/>
      <c r="AVM80" s="4"/>
      <c r="AVN80" s="4"/>
      <c r="AVO80" s="4"/>
      <c r="AVP80" s="4"/>
      <c r="AVQ80" s="4"/>
      <c r="AVR80" s="4"/>
      <c r="AVS80" s="4"/>
      <c r="AVT80" s="4"/>
      <c r="AVU80" s="4"/>
      <c r="AVV80" s="4"/>
      <c r="AVW80" s="4"/>
      <c r="AVX80" s="4"/>
      <c r="AVY80" s="4"/>
      <c r="AVZ80" s="4"/>
      <c r="AWA80" s="4"/>
      <c r="AWB80" s="4"/>
      <c r="AWC80" s="4"/>
      <c r="AWD80" s="4"/>
      <c r="AWE80" s="4"/>
    </row>
    <row r="81" spans="1:1279" s="8" customFormat="1" ht="17.25" customHeight="1" thickBot="1" x14ac:dyDescent="0.3">
      <c r="A81" s="9"/>
      <c r="B81" s="50"/>
      <c r="C81" s="50"/>
      <c r="D81" s="50"/>
      <c r="E81" s="50"/>
      <c r="F81" s="50"/>
      <c r="G81" s="50"/>
      <c r="H81" s="50"/>
      <c r="I81" s="50"/>
      <c r="J81" s="50"/>
      <c r="K81" s="13"/>
      <c r="L81" s="50"/>
      <c r="M81" s="50"/>
      <c r="N81" s="187"/>
      <c r="O81" s="187"/>
      <c r="P81" s="50"/>
      <c r="Q81" s="50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4"/>
      <c r="ACT81" s="4"/>
      <c r="ACU81" s="4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4"/>
      <c r="ADK81" s="4"/>
      <c r="ADL81" s="4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4"/>
      <c r="AEB81" s="4"/>
      <c r="AEC81" s="4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4"/>
      <c r="AES81" s="4"/>
      <c r="AET81" s="4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4"/>
      <c r="AFJ81" s="4"/>
      <c r="AFK81" s="4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  <c r="AFW81" s="4"/>
      <c r="AFX81" s="4"/>
      <c r="AFY81" s="4"/>
      <c r="AFZ81" s="4"/>
      <c r="AGA81" s="4"/>
      <c r="AGB81" s="4"/>
      <c r="AGC81" s="4"/>
      <c r="AGD81" s="4"/>
      <c r="AGE81" s="4"/>
      <c r="AGF81" s="4"/>
      <c r="AGG81" s="4"/>
      <c r="AGH81" s="4"/>
      <c r="AGI81" s="4"/>
      <c r="AGJ81" s="4"/>
      <c r="AGK81" s="4"/>
      <c r="AGL81" s="4"/>
      <c r="AGM81" s="4"/>
      <c r="AGN81" s="4"/>
      <c r="AGO81" s="4"/>
      <c r="AGP81" s="4"/>
      <c r="AGQ81" s="4"/>
      <c r="AGR81" s="4"/>
      <c r="AGS81" s="4"/>
      <c r="AGT81" s="4"/>
      <c r="AGU81" s="4"/>
      <c r="AGV81" s="4"/>
      <c r="AGW81" s="4"/>
      <c r="AGX81" s="4"/>
      <c r="AGY81" s="4"/>
      <c r="AGZ81" s="4"/>
      <c r="AHA81" s="4"/>
      <c r="AHB81" s="4"/>
      <c r="AHC81" s="4"/>
      <c r="AHD81" s="4"/>
      <c r="AHE81" s="4"/>
      <c r="AHF81" s="4"/>
      <c r="AHG81" s="4"/>
      <c r="AHH81" s="4"/>
      <c r="AHI81" s="4"/>
      <c r="AHJ81" s="4"/>
      <c r="AHK81" s="4"/>
      <c r="AHL81" s="4"/>
      <c r="AHM81" s="4"/>
      <c r="AHN81" s="4"/>
      <c r="AHO81" s="4"/>
      <c r="AHP81" s="4"/>
      <c r="AHQ81" s="4"/>
      <c r="AHR81" s="4"/>
      <c r="AHS81" s="4"/>
      <c r="AHT81" s="4"/>
      <c r="AHU81" s="4"/>
      <c r="AHV81" s="4"/>
      <c r="AHW81" s="4"/>
      <c r="AHX81" s="4"/>
      <c r="AHY81" s="4"/>
      <c r="AHZ81" s="4"/>
      <c r="AIA81" s="4"/>
      <c r="AIB81" s="4"/>
      <c r="AIC81" s="4"/>
      <c r="AID81" s="4"/>
      <c r="AIE81" s="4"/>
      <c r="AIF81" s="4"/>
      <c r="AIG81" s="4"/>
      <c r="AIH81" s="4"/>
      <c r="AII81" s="4"/>
      <c r="AIJ81" s="4"/>
      <c r="AIK81" s="4"/>
      <c r="AIL81" s="4"/>
      <c r="AIM81" s="4"/>
      <c r="AIN81" s="4"/>
      <c r="AIO81" s="4"/>
      <c r="AIP81" s="4"/>
      <c r="AIQ81" s="4"/>
      <c r="AIR81" s="4"/>
      <c r="AIS81" s="4"/>
      <c r="AIT81" s="4"/>
      <c r="AIU81" s="4"/>
      <c r="AIV81" s="4"/>
      <c r="AIW81" s="4"/>
      <c r="AIX81" s="4"/>
      <c r="AIY81" s="4"/>
      <c r="AIZ81" s="4"/>
      <c r="AJA81" s="4"/>
      <c r="AJB81" s="4"/>
      <c r="AJC81" s="4"/>
      <c r="AJD81" s="4"/>
      <c r="AJE81" s="4"/>
      <c r="AJF81" s="4"/>
      <c r="AJG81" s="4"/>
      <c r="AJH81" s="4"/>
      <c r="AJI81" s="4"/>
      <c r="AJJ81" s="4"/>
      <c r="AJK81" s="4"/>
      <c r="AJL81" s="4"/>
      <c r="AJM81" s="4"/>
      <c r="AJN81" s="4"/>
      <c r="AJO81" s="4"/>
      <c r="AJP81" s="4"/>
      <c r="AJQ81" s="4"/>
      <c r="AJR81" s="4"/>
      <c r="AJS81" s="4"/>
      <c r="AJT81" s="4"/>
      <c r="AJU81" s="4"/>
      <c r="AJV81" s="4"/>
      <c r="AJW81" s="4"/>
      <c r="AJX81" s="4"/>
      <c r="AJY81" s="4"/>
      <c r="AJZ81" s="4"/>
      <c r="AKA81" s="4"/>
      <c r="AKB81" s="4"/>
      <c r="AKC81" s="4"/>
      <c r="AKD81" s="4"/>
      <c r="AKE81" s="4"/>
      <c r="AKF81" s="4"/>
      <c r="AKG81" s="4"/>
      <c r="AKH81" s="4"/>
      <c r="AKI81" s="4"/>
      <c r="AKJ81" s="4"/>
      <c r="AKK81" s="4"/>
      <c r="AKL81" s="4"/>
      <c r="AKM81" s="4"/>
      <c r="AKN81" s="4"/>
      <c r="AKO81" s="4"/>
      <c r="AKP81" s="4"/>
      <c r="AKQ81" s="4"/>
      <c r="AKR81" s="4"/>
      <c r="AKS81" s="4"/>
      <c r="AKT81" s="4"/>
      <c r="AKU81" s="4"/>
      <c r="AKV81" s="4"/>
      <c r="AKW81" s="4"/>
      <c r="AKX81" s="4"/>
      <c r="AKY81" s="4"/>
      <c r="AKZ81" s="4"/>
      <c r="ALA81" s="4"/>
      <c r="ALB81" s="4"/>
      <c r="ALC81" s="4"/>
      <c r="ALD81" s="4"/>
      <c r="ALE81" s="4"/>
      <c r="ALF81" s="4"/>
      <c r="ALG81" s="4"/>
      <c r="ALH81" s="4"/>
      <c r="ALI81" s="4"/>
      <c r="ALJ81" s="4"/>
      <c r="ALK81" s="4"/>
      <c r="ALL81" s="4"/>
      <c r="ALM81" s="4"/>
      <c r="ALN81" s="4"/>
      <c r="ALO81" s="4"/>
      <c r="ALP81" s="4"/>
      <c r="ALQ81" s="4"/>
      <c r="ALR81" s="4"/>
      <c r="ALS81" s="4"/>
      <c r="ALT81" s="4"/>
      <c r="ALU81" s="4"/>
      <c r="ALV81" s="4"/>
      <c r="ALW81" s="4"/>
      <c r="ALX81" s="4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  <c r="AMK81" s="4"/>
      <c r="AML81" s="4"/>
      <c r="AMM81" s="4"/>
      <c r="AMN81" s="4"/>
      <c r="AMO81" s="4"/>
      <c r="AMP81" s="4"/>
      <c r="AMQ81" s="4"/>
      <c r="AMR81" s="4"/>
      <c r="AMS81" s="4"/>
      <c r="AMT81" s="4"/>
      <c r="AMU81" s="4"/>
      <c r="AMV81" s="4"/>
      <c r="AMW81" s="4"/>
      <c r="AMX81" s="4"/>
      <c r="AMY81" s="4"/>
      <c r="AMZ81" s="4"/>
      <c r="ANA81" s="4"/>
      <c r="ANB81" s="4"/>
      <c r="ANC81" s="4"/>
      <c r="AND81" s="4"/>
      <c r="ANE81" s="4"/>
      <c r="ANF81" s="4"/>
      <c r="ANG81" s="4"/>
      <c r="ANH81" s="4"/>
      <c r="ANI81" s="4"/>
      <c r="ANJ81" s="4"/>
      <c r="ANK81" s="4"/>
      <c r="ANL81" s="4"/>
      <c r="ANM81" s="4"/>
      <c r="ANN81" s="4"/>
      <c r="ANO81" s="4"/>
      <c r="ANP81" s="4"/>
      <c r="ANQ81" s="4"/>
      <c r="ANR81" s="4"/>
      <c r="ANS81" s="4"/>
      <c r="ANT81" s="4"/>
      <c r="ANU81" s="4"/>
      <c r="ANV81" s="4"/>
      <c r="ANW81" s="4"/>
      <c r="ANX81" s="4"/>
      <c r="ANY81" s="4"/>
      <c r="ANZ81" s="4"/>
      <c r="AOA81" s="4"/>
      <c r="AOB81" s="4"/>
      <c r="AOC81" s="4"/>
      <c r="AOD81" s="4"/>
      <c r="AOE81" s="4"/>
      <c r="AOF81" s="4"/>
      <c r="AOG81" s="4"/>
      <c r="AOH81" s="4"/>
      <c r="AOI81" s="4"/>
      <c r="AOJ81" s="4"/>
      <c r="AOK81" s="4"/>
      <c r="AOL81" s="4"/>
      <c r="AOM81" s="4"/>
      <c r="AON81" s="4"/>
      <c r="AOO81" s="4"/>
      <c r="AOP81" s="4"/>
      <c r="AOQ81" s="4"/>
      <c r="AOR81" s="4"/>
      <c r="AOS81" s="4"/>
      <c r="AOT81" s="4"/>
      <c r="AOU81" s="4"/>
      <c r="AOV81" s="4"/>
      <c r="AOW81" s="4"/>
      <c r="AOX81" s="4"/>
      <c r="AOY81" s="4"/>
      <c r="AOZ81" s="4"/>
      <c r="APA81" s="4"/>
      <c r="APB81" s="4"/>
      <c r="APC81" s="4"/>
      <c r="APD81" s="4"/>
      <c r="APE81" s="4"/>
      <c r="APF81" s="4"/>
      <c r="APG81" s="4"/>
      <c r="APH81" s="4"/>
      <c r="API81" s="4"/>
      <c r="APJ81" s="4"/>
      <c r="APK81" s="4"/>
      <c r="APL81" s="4"/>
      <c r="APM81" s="4"/>
      <c r="APN81" s="4"/>
      <c r="APO81" s="4"/>
      <c r="APP81" s="4"/>
      <c r="APQ81" s="4"/>
      <c r="APR81" s="4"/>
      <c r="APS81" s="4"/>
      <c r="APT81" s="4"/>
      <c r="APU81" s="4"/>
      <c r="APV81" s="4"/>
      <c r="APW81" s="4"/>
      <c r="APX81" s="4"/>
      <c r="APY81" s="4"/>
      <c r="APZ81" s="4"/>
      <c r="AQA81" s="4"/>
      <c r="AQB81" s="4"/>
      <c r="AQC81" s="4"/>
      <c r="AQD81" s="4"/>
      <c r="AQE81" s="4"/>
      <c r="AQF81" s="4"/>
      <c r="AQG81" s="4"/>
      <c r="AQH81" s="4"/>
      <c r="AQI81" s="4"/>
      <c r="AQJ81" s="4"/>
      <c r="AQK81" s="4"/>
      <c r="AQL81" s="4"/>
      <c r="AQM81" s="4"/>
      <c r="AQN81" s="4"/>
      <c r="AQO81" s="4"/>
      <c r="AQP81" s="4"/>
      <c r="AQQ81" s="4"/>
      <c r="AQR81" s="4"/>
      <c r="AQS81" s="4"/>
      <c r="AQT81" s="4"/>
      <c r="AQU81" s="4"/>
      <c r="AQV81" s="4"/>
      <c r="AQW81" s="4"/>
      <c r="AQX81" s="4"/>
      <c r="AQY81" s="4"/>
      <c r="AQZ81" s="4"/>
      <c r="ARA81" s="4"/>
      <c r="ARB81" s="4"/>
      <c r="ARC81" s="4"/>
      <c r="ARD81" s="4"/>
      <c r="ARE81" s="4"/>
      <c r="ARF81" s="4"/>
      <c r="ARG81" s="4"/>
      <c r="ARH81" s="4"/>
      <c r="ARI81" s="4"/>
      <c r="ARJ81" s="4"/>
      <c r="ARK81" s="4"/>
      <c r="ARL81" s="4"/>
      <c r="ARM81" s="4"/>
      <c r="ARN81" s="4"/>
      <c r="ARO81" s="4"/>
      <c r="ARP81" s="4"/>
      <c r="ARQ81" s="4"/>
      <c r="ARR81" s="4"/>
      <c r="ARS81" s="4"/>
      <c r="ART81" s="4"/>
      <c r="ARU81" s="4"/>
      <c r="ARV81" s="4"/>
      <c r="ARW81" s="4"/>
      <c r="ARX81" s="4"/>
      <c r="ARY81" s="4"/>
      <c r="ARZ81" s="4"/>
      <c r="ASA81" s="4"/>
      <c r="ASB81" s="4"/>
      <c r="ASC81" s="4"/>
      <c r="ASD81" s="4"/>
      <c r="ASE81" s="4"/>
      <c r="ASF81" s="4"/>
      <c r="ASG81" s="4"/>
      <c r="ASH81" s="4"/>
      <c r="ASI81" s="4"/>
      <c r="ASJ81" s="4"/>
      <c r="ASK81" s="4"/>
      <c r="ASL81" s="4"/>
      <c r="ASM81" s="4"/>
      <c r="ASN81" s="4"/>
      <c r="ASO81" s="4"/>
      <c r="ASP81" s="4"/>
      <c r="ASQ81" s="4"/>
      <c r="ASR81" s="4"/>
      <c r="ASS81" s="4"/>
      <c r="AST81" s="4"/>
      <c r="ASU81" s="4"/>
      <c r="ASV81" s="4"/>
      <c r="ASW81" s="4"/>
      <c r="ASX81" s="4"/>
      <c r="ASY81" s="4"/>
      <c r="ASZ81" s="4"/>
      <c r="ATA81" s="4"/>
      <c r="ATB81" s="4"/>
      <c r="ATC81" s="4"/>
      <c r="ATD81" s="4"/>
      <c r="ATE81" s="4"/>
      <c r="ATF81" s="4"/>
      <c r="ATG81" s="4"/>
      <c r="ATH81" s="4"/>
      <c r="ATI81" s="4"/>
      <c r="ATJ81" s="4"/>
      <c r="ATK81" s="4"/>
      <c r="ATL81" s="4"/>
      <c r="ATM81" s="4"/>
      <c r="ATN81" s="4"/>
      <c r="ATO81" s="4"/>
      <c r="ATP81" s="4"/>
      <c r="ATQ81" s="4"/>
      <c r="ATR81" s="4"/>
      <c r="ATS81" s="4"/>
      <c r="ATT81" s="4"/>
      <c r="ATU81" s="4"/>
      <c r="ATV81" s="4"/>
      <c r="ATW81" s="4"/>
      <c r="ATX81" s="4"/>
      <c r="ATY81" s="4"/>
      <c r="ATZ81" s="4"/>
      <c r="AUA81" s="4"/>
      <c r="AUB81" s="4"/>
      <c r="AUC81" s="4"/>
      <c r="AUD81" s="4"/>
      <c r="AUE81" s="4"/>
      <c r="AUF81" s="4"/>
      <c r="AUG81" s="4"/>
      <c r="AUH81" s="4"/>
      <c r="AUI81" s="4"/>
      <c r="AUJ81" s="4"/>
      <c r="AUK81" s="4"/>
      <c r="AUL81" s="4"/>
      <c r="AUM81" s="4"/>
      <c r="AUN81" s="4"/>
      <c r="AUO81" s="4"/>
      <c r="AUP81" s="4"/>
      <c r="AUQ81" s="4"/>
      <c r="AUR81" s="4"/>
      <c r="AUS81" s="4"/>
      <c r="AUT81" s="4"/>
      <c r="AUU81" s="4"/>
      <c r="AUV81" s="4"/>
      <c r="AUW81" s="4"/>
      <c r="AUX81" s="4"/>
      <c r="AUY81" s="4"/>
      <c r="AUZ81" s="4"/>
      <c r="AVA81" s="4"/>
      <c r="AVB81" s="4"/>
      <c r="AVC81" s="4"/>
      <c r="AVD81" s="4"/>
      <c r="AVE81" s="4"/>
      <c r="AVF81" s="4"/>
      <c r="AVG81" s="4"/>
      <c r="AVH81" s="4"/>
      <c r="AVI81" s="4"/>
      <c r="AVJ81" s="4"/>
      <c r="AVK81" s="4"/>
      <c r="AVL81" s="4"/>
      <c r="AVM81" s="4"/>
      <c r="AVN81" s="4"/>
      <c r="AVO81" s="4"/>
      <c r="AVP81" s="4"/>
      <c r="AVQ81" s="4"/>
      <c r="AVR81" s="4"/>
      <c r="AVS81" s="4"/>
      <c r="AVT81" s="4"/>
      <c r="AVU81" s="4"/>
      <c r="AVV81" s="4"/>
      <c r="AVW81" s="4"/>
      <c r="AVX81" s="4"/>
      <c r="AVY81" s="4"/>
      <c r="AVZ81" s="4"/>
      <c r="AWA81" s="4"/>
      <c r="AWB81" s="4"/>
      <c r="AWC81" s="4"/>
      <c r="AWD81" s="4"/>
      <c r="AWE81" s="4"/>
    </row>
    <row r="82" spans="1:1279" s="8" customFormat="1" ht="17.25" customHeight="1" thickBot="1" x14ac:dyDescent="0.3">
      <c r="A82" s="9"/>
      <c r="B82" s="353" t="str">
        <f>C20</f>
        <v xml:space="preserve">PATE BRISÉE </v>
      </c>
      <c r="C82" s="353"/>
      <c r="D82" s="353"/>
      <c r="E82" s="353"/>
      <c r="F82" s="353"/>
      <c r="G82" s="354">
        <f>(K82/K74)*G74</f>
        <v>5.6071156289707755E-2</v>
      </c>
      <c r="H82" s="354"/>
      <c r="I82" s="355">
        <f>(K82/K76)*I76</f>
        <v>0.71156289707750953</v>
      </c>
      <c r="J82" s="355"/>
      <c r="K82" s="180">
        <f>J20</f>
        <v>0.44800000000000001</v>
      </c>
      <c r="L82" s="358">
        <v>1</v>
      </c>
      <c r="M82" s="359"/>
      <c r="N82" s="357">
        <f>(K82/K84)*N84</f>
        <v>0.68292682926829262</v>
      </c>
      <c r="O82" s="357"/>
      <c r="P82" s="360">
        <f>(K82/K86)*P86</f>
        <v>0.95319148936170217</v>
      </c>
      <c r="Q82" s="360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4"/>
      <c r="YV82" s="4"/>
      <c r="YW82" s="4"/>
      <c r="YX82" s="4"/>
      <c r="YY82" s="4"/>
      <c r="YZ82" s="4"/>
      <c r="ZA82" s="4"/>
      <c r="ZB82" s="4"/>
      <c r="ZC82" s="4"/>
      <c r="ZD82" s="4"/>
      <c r="ZE82" s="4"/>
      <c r="ZF82" s="4"/>
      <c r="ZG82" s="4"/>
      <c r="ZH82" s="4"/>
      <c r="ZI82" s="4"/>
      <c r="ZJ82" s="4"/>
      <c r="ZK82" s="4"/>
      <c r="ZL82" s="4"/>
      <c r="ZM82" s="4"/>
      <c r="ZN82" s="4"/>
      <c r="ZO82" s="4"/>
      <c r="ZP82" s="4"/>
      <c r="ZQ82" s="4"/>
      <c r="ZR82" s="4"/>
      <c r="ZS82" s="4"/>
      <c r="ZT82" s="4"/>
      <c r="ZU82" s="4"/>
      <c r="ZV82" s="4"/>
      <c r="ZW82" s="4"/>
      <c r="ZX82" s="4"/>
      <c r="ZY82" s="4"/>
      <c r="ZZ82" s="4"/>
      <c r="AAA82" s="4"/>
      <c r="AAB82" s="4"/>
      <c r="AAC82" s="4"/>
      <c r="AAD82" s="4"/>
      <c r="AAE82" s="4"/>
      <c r="AAF82" s="4"/>
      <c r="AAG82" s="4"/>
      <c r="AAH82" s="4"/>
      <c r="AAI82" s="4"/>
      <c r="AAJ82" s="4"/>
      <c r="AAK82" s="4"/>
      <c r="AAL82" s="4"/>
      <c r="AAM82" s="4"/>
      <c r="AAN82" s="4"/>
      <c r="AAO82" s="4"/>
      <c r="AAP82" s="4"/>
      <c r="AAQ82" s="4"/>
      <c r="AAR82" s="4"/>
      <c r="AAS82" s="4"/>
      <c r="AAT82" s="4"/>
      <c r="AAU82" s="4"/>
      <c r="AAV82" s="4"/>
      <c r="AAW82" s="4"/>
      <c r="AAX82" s="4"/>
      <c r="AAY82" s="4"/>
      <c r="AAZ82" s="4"/>
      <c r="ABA82" s="4"/>
      <c r="ABB82" s="4"/>
      <c r="ABC82" s="4"/>
      <c r="ABD82" s="4"/>
      <c r="ABE82" s="4"/>
      <c r="ABF82" s="4"/>
      <c r="ABG82" s="4"/>
      <c r="ABH82" s="4"/>
      <c r="ABI82" s="4"/>
      <c r="ABJ82" s="4"/>
      <c r="ABK82" s="4"/>
      <c r="ABL82" s="4"/>
      <c r="ABM82" s="4"/>
      <c r="ABN82" s="4"/>
      <c r="ABO82" s="4"/>
      <c r="ABP82" s="4"/>
      <c r="ABQ82" s="4"/>
      <c r="ABR82" s="4"/>
      <c r="ABS82" s="4"/>
      <c r="ABT82" s="4"/>
      <c r="ABU82" s="4"/>
      <c r="ABV82" s="4"/>
      <c r="ABW82" s="4"/>
      <c r="ABX82" s="4"/>
      <c r="ABY82" s="4"/>
      <c r="ABZ82" s="4"/>
      <c r="ACA82" s="4"/>
      <c r="ACB82" s="4"/>
      <c r="ACC82" s="4"/>
      <c r="ACD82" s="4"/>
      <c r="ACE82" s="4"/>
      <c r="ACF82" s="4"/>
      <c r="ACG82" s="4"/>
      <c r="ACH82" s="4"/>
      <c r="ACI82" s="4"/>
      <c r="ACJ82" s="4"/>
      <c r="ACK82" s="4"/>
      <c r="ACL82" s="4"/>
      <c r="ACM82" s="4"/>
      <c r="ACN82" s="4"/>
      <c r="ACO82" s="4"/>
      <c r="ACP82" s="4"/>
      <c r="ACQ82" s="4"/>
      <c r="ACR82" s="4"/>
      <c r="ACS82" s="4"/>
      <c r="ACT82" s="4"/>
      <c r="ACU82" s="4"/>
      <c r="ACV82" s="4"/>
      <c r="ACW82" s="4"/>
      <c r="ACX82" s="4"/>
      <c r="ACY82" s="4"/>
      <c r="ACZ82" s="4"/>
      <c r="ADA82" s="4"/>
      <c r="ADB82" s="4"/>
      <c r="ADC82" s="4"/>
      <c r="ADD82" s="4"/>
      <c r="ADE82" s="4"/>
      <c r="ADF82" s="4"/>
      <c r="ADG82" s="4"/>
      <c r="ADH82" s="4"/>
      <c r="ADI82" s="4"/>
      <c r="ADJ82" s="4"/>
      <c r="ADK82" s="4"/>
      <c r="ADL82" s="4"/>
      <c r="ADM82" s="4"/>
      <c r="ADN82" s="4"/>
      <c r="ADO82" s="4"/>
      <c r="ADP82" s="4"/>
      <c r="ADQ82" s="4"/>
      <c r="ADR82" s="4"/>
      <c r="ADS82" s="4"/>
      <c r="ADT82" s="4"/>
      <c r="ADU82" s="4"/>
      <c r="ADV82" s="4"/>
      <c r="ADW82" s="4"/>
      <c r="ADX82" s="4"/>
      <c r="ADY82" s="4"/>
      <c r="ADZ82" s="4"/>
      <c r="AEA82" s="4"/>
      <c r="AEB82" s="4"/>
      <c r="AEC82" s="4"/>
      <c r="AED82" s="4"/>
      <c r="AEE82" s="4"/>
      <c r="AEF82" s="4"/>
      <c r="AEG82" s="4"/>
      <c r="AEH82" s="4"/>
      <c r="AEI82" s="4"/>
      <c r="AEJ82" s="4"/>
      <c r="AEK82" s="4"/>
      <c r="AEL82" s="4"/>
      <c r="AEM82" s="4"/>
      <c r="AEN82" s="4"/>
      <c r="AEO82" s="4"/>
      <c r="AEP82" s="4"/>
      <c r="AEQ82" s="4"/>
      <c r="AER82" s="4"/>
      <c r="AES82" s="4"/>
      <c r="AET82" s="4"/>
      <c r="AEU82" s="4"/>
      <c r="AEV82" s="4"/>
      <c r="AEW82" s="4"/>
      <c r="AEX82" s="4"/>
      <c r="AEY82" s="4"/>
      <c r="AEZ82" s="4"/>
      <c r="AFA82" s="4"/>
      <c r="AFB82" s="4"/>
      <c r="AFC82" s="4"/>
      <c r="AFD82" s="4"/>
      <c r="AFE82" s="4"/>
      <c r="AFF82" s="4"/>
      <c r="AFG82" s="4"/>
      <c r="AFH82" s="4"/>
      <c r="AFI82" s="4"/>
      <c r="AFJ82" s="4"/>
      <c r="AFK82" s="4"/>
      <c r="AFL82" s="4"/>
      <c r="AFM82" s="4"/>
      <c r="AFN82" s="4"/>
      <c r="AFO82" s="4"/>
      <c r="AFP82" s="4"/>
      <c r="AFQ82" s="4"/>
      <c r="AFR82" s="4"/>
      <c r="AFS82" s="4"/>
      <c r="AFT82" s="4"/>
      <c r="AFU82" s="4"/>
      <c r="AFV82" s="4"/>
      <c r="AFW82" s="4"/>
      <c r="AFX82" s="4"/>
      <c r="AFY82" s="4"/>
      <c r="AFZ82" s="4"/>
      <c r="AGA82" s="4"/>
      <c r="AGB82" s="4"/>
      <c r="AGC82" s="4"/>
      <c r="AGD82" s="4"/>
      <c r="AGE82" s="4"/>
      <c r="AGF82" s="4"/>
      <c r="AGG82" s="4"/>
      <c r="AGH82" s="4"/>
      <c r="AGI82" s="4"/>
      <c r="AGJ82" s="4"/>
      <c r="AGK82" s="4"/>
      <c r="AGL82" s="4"/>
      <c r="AGM82" s="4"/>
      <c r="AGN82" s="4"/>
      <c r="AGO82" s="4"/>
      <c r="AGP82" s="4"/>
      <c r="AGQ82" s="4"/>
      <c r="AGR82" s="4"/>
      <c r="AGS82" s="4"/>
      <c r="AGT82" s="4"/>
      <c r="AGU82" s="4"/>
      <c r="AGV82" s="4"/>
      <c r="AGW82" s="4"/>
      <c r="AGX82" s="4"/>
      <c r="AGY82" s="4"/>
      <c r="AGZ82" s="4"/>
      <c r="AHA82" s="4"/>
      <c r="AHB82" s="4"/>
      <c r="AHC82" s="4"/>
      <c r="AHD82" s="4"/>
      <c r="AHE82" s="4"/>
      <c r="AHF82" s="4"/>
      <c r="AHG82" s="4"/>
      <c r="AHH82" s="4"/>
      <c r="AHI82" s="4"/>
      <c r="AHJ82" s="4"/>
      <c r="AHK82" s="4"/>
      <c r="AHL82" s="4"/>
      <c r="AHM82" s="4"/>
      <c r="AHN82" s="4"/>
      <c r="AHO82" s="4"/>
      <c r="AHP82" s="4"/>
      <c r="AHQ82" s="4"/>
      <c r="AHR82" s="4"/>
      <c r="AHS82" s="4"/>
      <c r="AHT82" s="4"/>
      <c r="AHU82" s="4"/>
      <c r="AHV82" s="4"/>
      <c r="AHW82" s="4"/>
      <c r="AHX82" s="4"/>
      <c r="AHY82" s="4"/>
      <c r="AHZ82" s="4"/>
      <c r="AIA82" s="4"/>
      <c r="AIB82" s="4"/>
      <c r="AIC82" s="4"/>
      <c r="AID82" s="4"/>
      <c r="AIE82" s="4"/>
      <c r="AIF82" s="4"/>
      <c r="AIG82" s="4"/>
      <c r="AIH82" s="4"/>
      <c r="AII82" s="4"/>
      <c r="AIJ82" s="4"/>
      <c r="AIK82" s="4"/>
      <c r="AIL82" s="4"/>
      <c r="AIM82" s="4"/>
      <c r="AIN82" s="4"/>
      <c r="AIO82" s="4"/>
      <c r="AIP82" s="4"/>
      <c r="AIQ82" s="4"/>
      <c r="AIR82" s="4"/>
      <c r="AIS82" s="4"/>
      <c r="AIT82" s="4"/>
      <c r="AIU82" s="4"/>
      <c r="AIV82" s="4"/>
      <c r="AIW82" s="4"/>
      <c r="AIX82" s="4"/>
      <c r="AIY82" s="4"/>
      <c r="AIZ82" s="4"/>
      <c r="AJA82" s="4"/>
      <c r="AJB82" s="4"/>
      <c r="AJC82" s="4"/>
      <c r="AJD82" s="4"/>
      <c r="AJE82" s="4"/>
      <c r="AJF82" s="4"/>
      <c r="AJG82" s="4"/>
      <c r="AJH82" s="4"/>
      <c r="AJI82" s="4"/>
      <c r="AJJ82" s="4"/>
      <c r="AJK82" s="4"/>
      <c r="AJL82" s="4"/>
      <c r="AJM82" s="4"/>
      <c r="AJN82" s="4"/>
      <c r="AJO82" s="4"/>
      <c r="AJP82" s="4"/>
      <c r="AJQ82" s="4"/>
      <c r="AJR82" s="4"/>
      <c r="AJS82" s="4"/>
      <c r="AJT82" s="4"/>
      <c r="AJU82" s="4"/>
      <c r="AJV82" s="4"/>
      <c r="AJW82" s="4"/>
      <c r="AJX82" s="4"/>
      <c r="AJY82" s="4"/>
      <c r="AJZ82" s="4"/>
      <c r="AKA82" s="4"/>
      <c r="AKB82" s="4"/>
      <c r="AKC82" s="4"/>
      <c r="AKD82" s="4"/>
      <c r="AKE82" s="4"/>
      <c r="AKF82" s="4"/>
      <c r="AKG82" s="4"/>
      <c r="AKH82" s="4"/>
      <c r="AKI82" s="4"/>
      <c r="AKJ82" s="4"/>
      <c r="AKK82" s="4"/>
      <c r="AKL82" s="4"/>
      <c r="AKM82" s="4"/>
      <c r="AKN82" s="4"/>
      <c r="AKO82" s="4"/>
      <c r="AKP82" s="4"/>
      <c r="AKQ82" s="4"/>
      <c r="AKR82" s="4"/>
      <c r="AKS82" s="4"/>
      <c r="AKT82" s="4"/>
      <c r="AKU82" s="4"/>
      <c r="AKV82" s="4"/>
      <c r="AKW82" s="4"/>
      <c r="AKX82" s="4"/>
      <c r="AKY82" s="4"/>
      <c r="AKZ82" s="4"/>
      <c r="ALA82" s="4"/>
      <c r="ALB82" s="4"/>
      <c r="ALC82" s="4"/>
      <c r="ALD82" s="4"/>
      <c r="ALE82" s="4"/>
      <c r="ALF82" s="4"/>
      <c r="ALG82" s="4"/>
      <c r="ALH82" s="4"/>
      <c r="ALI82" s="4"/>
      <c r="ALJ82" s="4"/>
      <c r="ALK82" s="4"/>
      <c r="ALL82" s="4"/>
      <c r="ALM82" s="4"/>
      <c r="ALN82" s="4"/>
      <c r="ALO82" s="4"/>
      <c r="ALP82" s="4"/>
      <c r="ALQ82" s="4"/>
      <c r="ALR82" s="4"/>
      <c r="ALS82" s="4"/>
      <c r="ALT82" s="4"/>
      <c r="ALU82" s="4"/>
      <c r="ALV82" s="4"/>
      <c r="ALW82" s="4"/>
      <c r="ALX82" s="4"/>
      <c r="ALY82" s="4"/>
      <c r="ALZ82" s="4"/>
      <c r="AMA82" s="4"/>
      <c r="AMB82" s="4"/>
      <c r="AMC82" s="4"/>
      <c r="AMD82" s="4"/>
      <c r="AME82" s="4"/>
      <c r="AMF82" s="4"/>
      <c r="AMG82" s="4"/>
      <c r="AMH82" s="4"/>
      <c r="AMI82" s="4"/>
      <c r="AMJ82" s="4"/>
      <c r="AMK82" s="4"/>
      <c r="AML82" s="4"/>
      <c r="AMM82" s="4"/>
      <c r="AMN82" s="4"/>
      <c r="AMO82" s="4"/>
      <c r="AMP82" s="4"/>
      <c r="AMQ82" s="4"/>
      <c r="AMR82" s="4"/>
      <c r="AMS82" s="4"/>
      <c r="AMT82" s="4"/>
      <c r="AMU82" s="4"/>
      <c r="AMV82" s="4"/>
      <c r="AMW82" s="4"/>
      <c r="AMX82" s="4"/>
      <c r="AMY82" s="4"/>
      <c r="AMZ82" s="4"/>
      <c r="ANA82" s="4"/>
      <c r="ANB82" s="4"/>
      <c r="ANC82" s="4"/>
      <c r="AND82" s="4"/>
      <c r="ANE82" s="4"/>
      <c r="ANF82" s="4"/>
      <c r="ANG82" s="4"/>
      <c r="ANH82" s="4"/>
      <c r="ANI82" s="4"/>
      <c r="ANJ82" s="4"/>
      <c r="ANK82" s="4"/>
      <c r="ANL82" s="4"/>
      <c r="ANM82" s="4"/>
      <c r="ANN82" s="4"/>
      <c r="ANO82" s="4"/>
      <c r="ANP82" s="4"/>
      <c r="ANQ82" s="4"/>
      <c r="ANR82" s="4"/>
      <c r="ANS82" s="4"/>
      <c r="ANT82" s="4"/>
      <c r="ANU82" s="4"/>
      <c r="ANV82" s="4"/>
      <c r="ANW82" s="4"/>
      <c r="ANX82" s="4"/>
      <c r="ANY82" s="4"/>
      <c r="ANZ82" s="4"/>
      <c r="AOA82" s="4"/>
      <c r="AOB82" s="4"/>
      <c r="AOC82" s="4"/>
      <c r="AOD82" s="4"/>
      <c r="AOE82" s="4"/>
      <c r="AOF82" s="4"/>
      <c r="AOG82" s="4"/>
      <c r="AOH82" s="4"/>
      <c r="AOI82" s="4"/>
      <c r="AOJ82" s="4"/>
      <c r="AOK82" s="4"/>
      <c r="AOL82" s="4"/>
      <c r="AOM82" s="4"/>
      <c r="AON82" s="4"/>
      <c r="AOO82" s="4"/>
      <c r="AOP82" s="4"/>
      <c r="AOQ82" s="4"/>
      <c r="AOR82" s="4"/>
      <c r="AOS82" s="4"/>
      <c r="AOT82" s="4"/>
      <c r="AOU82" s="4"/>
      <c r="AOV82" s="4"/>
      <c r="AOW82" s="4"/>
      <c r="AOX82" s="4"/>
      <c r="AOY82" s="4"/>
      <c r="AOZ82" s="4"/>
      <c r="APA82" s="4"/>
      <c r="APB82" s="4"/>
      <c r="APC82" s="4"/>
      <c r="APD82" s="4"/>
      <c r="APE82" s="4"/>
      <c r="APF82" s="4"/>
      <c r="APG82" s="4"/>
      <c r="APH82" s="4"/>
      <c r="API82" s="4"/>
      <c r="APJ82" s="4"/>
      <c r="APK82" s="4"/>
      <c r="APL82" s="4"/>
      <c r="APM82" s="4"/>
      <c r="APN82" s="4"/>
      <c r="APO82" s="4"/>
      <c r="APP82" s="4"/>
      <c r="APQ82" s="4"/>
      <c r="APR82" s="4"/>
      <c r="APS82" s="4"/>
      <c r="APT82" s="4"/>
      <c r="APU82" s="4"/>
      <c r="APV82" s="4"/>
      <c r="APW82" s="4"/>
      <c r="APX82" s="4"/>
      <c r="APY82" s="4"/>
      <c r="APZ82" s="4"/>
      <c r="AQA82" s="4"/>
      <c r="AQB82" s="4"/>
      <c r="AQC82" s="4"/>
      <c r="AQD82" s="4"/>
      <c r="AQE82" s="4"/>
      <c r="AQF82" s="4"/>
      <c r="AQG82" s="4"/>
      <c r="AQH82" s="4"/>
      <c r="AQI82" s="4"/>
      <c r="AQJ82" s="4"/>
      <c r="AQK82" s="4"/>
      <c r="AQL82" s="4"/>
      <c r="AQM82" s="4"/>
      <c r="AQN82" s="4"/>
      <c r="AQO82" s="4"/>
      <c r="AQP82" s="4"/>
      <c r="AQQ82" s="4"/>
      <c r="AQR82" s="4"/>
      <c r="AQS82" s="4"/>
      <c r="AQT82" s="4"/>
      <c r="AQU82" s="4"/>
      <c r="AQV82" s="4"/>
      <c r="AQW82" s="4"/>
      <c r="AQX82" s="4"/>
      <c r="AQY82" s="4"/>
      <c r="AQZ82" s="4"/>
      <c r="ARA82" s="4"/>
      <c r="ARB82" s="4"/>
      <c r="ARC82" s="4"/>
      <c r="ARD82" s="4"/>
      <c r="ARE82" s="4"/>
      <c r="ARF82" s="4"/>
      <c r="ARG82" s="4"/>
      <c r="ARH82" s="4"/>
      <c r="ARI82" s="4"/>
      <c r="ARJ82" s="4"/>
      <c r="ARK82" s="4"/>
      <c r="ARL82" s="4"/>
      <c r="ARM82" s="4"/>
      <c r="ARN82" s="4"/>
      <c r="ARO82" s="4"/>
      <c r="ARP82" s="4"/>
      <c r="ARQ82" s="4"/>
      <c r="ARR82" s="4"/>
      <c r="ARS82" s="4"/>
      <c r="ART82" s="4"/>
      <c r="ARU82" s="4"/>
      <c r="ARV82" s="4"/>
      <c r="ARW82" s="4"/>
      <c r="ARX82" s="4"/>
      <c r="ARY82" s="4"/>
      <c r="ARZ82" s="4"/>
      <c r="ASA82" s="4"/>
      <c r="ASB82" s="4"/>
      <c r="ASC82" s="4"/>
      <c r="ASD82" s="4"/>
      <c r="ASE82" s="4"/>
      <c r="ASF82" s="4"/>
      <c r="ASG82" s="4"/>
      <c r="ASH82" s="4"/>
      <c r="ASI82" s="4"/>
      <c r="ASJ82" s="4"/>
      <c r="ASK82" s="4"/>
      <c r="ASL82" s="4"/>
      <c r="ASM82" s="4"/>
      <c r="ASN82" s="4"/>
      <c r="ASO82" s="4"/>
      <c r="ASP82" s="4"/>
      <c r="ASQ82" s="4"/>
      <c r="ASR82" s="4"/>
      <c r="ASS82" s="4"/>
      <c r="AST82" s="4"/>
      <c r="ASU82" s="4"/>
      <c r="ASV82" s="4"/>
      <c r="ASW82" s="4"/>
      <c r="ASX82" s="4"/>
      <c r="ASY82" s="4"/>
      <c r="ASZ82" s="4"/>
      <c r="ATA82" s="4"/>
      <c r="ATB82" s="4"/>
      <c r="ATC82" s="4"/>
      <c r="ATD82" s="4"/>
      <c r="ATE82" s="4"/>
      <c r="ATF82" s="4"/>
      <c r="ATG82" s="4"/>
      <c r="ATH82" s="4"/>
      <c r="ATI82" s="4"/>
      <c r="ATJ82" s="4"/>
      <c r="ATK82" s="4"/>
      <c r="ATL82" s="4"/>
      <c r="ATM82" s="4"/>
      <c r="ATN82" s="4"/>
      <c r="ATO82" s="4"/>
      <c r="ATP82" s="4"/>
      <c r="ATQ82" s="4"/>
      <c r="ATR82" s="4"/>
      <c r="ATS82" s="4"/>
      <c r="ATT82" s="4"/>
      <c r="ATU82" s="4"/>
      <c r="ATV82" s="4"/>
      <c r="ATW82" s="4"/>
      <c r="ATX82" s="4"/>
      <c r="ATY82" s="4"/>
      <c r="ATZ82" s="4"/>
      <c r="AUA82" s="4"/>
      <c r="AUB82" s="4"/>
      <c r="AUC82" s="4"/>
      <c r="AUD82" s="4"/>
      <c r="AUE82" s="4"/>
      <c r="AUF82" s="4"/>
      <c r="AUG82" s="4"/>
      <c r="AUH82" s="4"/>
      <c r="AUI82" s="4"/>
      <c r="AUJ82" s="4"/>
      <c r="AUK82" s="4"/>
      <c r="AUL82" s="4"/>
      <c r="AUM82" s="4"/>
      <c r="AUN82" s="4"/>
      <c r="AUO82" s="4"/>
      <c r="AUP82" s="4"/>
      <c r="AUQ82" s="4"/>
      <c r="AUR82" s="4"/>
      <c r="AUS82" s="4"/>
      <c r="AUT82" s="4"/>
      <c r="AUU82" s="4"/>
      <c r="AUV82" s="4"/>
      <c r="AUW82" s="4"/>
      <c r="AUX82" s="4"/>
      <c r="AUY82" s="4"/>
      <c r="AUZ82" s="4"/>
      <c r="AVA82" s="4"/>
      <c r="AVB82" s="4"/>
      <c r="AVC82" s="4"/>
      <c r="AVD82" s="4"/>
      <c r="AVE82" s="4"/>
      <c r="AVF82" s="4"/>
      <c r="AVG82" s="4"/>
      <c r="AVH82" s="4"/>
      <c r="AVI82" s="4"/>
      <c r="AVJ82" s="4"/>
      <c r="AVK82" s="4"/>
      <c r="AVL82" s="4"/>
      <c r="AVM82" s="4"/>
      <c r="AVN82" s="4"/>
      <c r="AVO82" s="4"/>
      <c r="AVP82" s="4"/>
      <c r="AVQ82" s="4"/>
      <c r="AVR82" s="4"/>
      <c r="AVS82" s="4"/>
      <c r="AVT82" s="4"/>
      <c r="AVU82" s="4"/>
      <c r="AVV82" s="4"/>
      <c r="AVW82" s="4"/>
      <c r="AVX82" s="4"/>
      <c r="AVY82" s="4"/>
      <c r="AVZ82" s="4"/>
      <c r="AWA82" s="4"/>
      <c r="AWB82" s="4"/>
      <c r="AWC82" s="4"/>
      <c r="AWD82" s="4"/>
      <c r="AWE82" s="4"/>
    </row>
    <row r="83" spans="1:1279" s="8" customFormat="1" ht="17.25" customHeight="1" thickBot="1" x14ac:dyDescent="0.3">
      <c r="A83" s="9"/>
      <c r="B83" s="95"/>
      <c r="C83" s="76"/>
      <c r="D83" s="95"/>
      <c r="E83" s="95"/>
      <c r="F83" s="95"/>
      <c r="G83" s="176"/>
      <c r="H83" s="176"/>
      <c r="I83" s="177"/>
      <c r="J83" s="177"/>
      <c r="K83" s="180"/>
      <c r="L83" s="50"/>
      <c r="M83" s="50"/>
      <c r="N83" s="175"/>
      <c r="O83" s="175"/>
      <c r="P83" s="190"/>
      <c r="Q83" s="190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  <c r="AFX83" s="4"/>
      <c r="AFY83" s="4"/>
      <c r="AFZ83" s="4"/>
      <c r="AGA83" s="4"/>
      <c r="AGB83" s="4"/>
      <c r="AGC83" s="4"/>
      <c r="AGD83" s="4"/>
      <c r="AGE83" s="4"/>
      <c r="AGF83" s="4"/>
      <c r="AGG83" s="4"/>
      <c r="AGH83" s="4"/>
      <c r="AGI83" s="4"/>
      <c r="AGJ83" s="4"/>
      <c r="AGK83" s="4"/>
      <c r="AGL83" s="4"/>
      <c r="AGM83" s="4"/>
      <c r="AGN83" s="4"/>
      <c r="AGO83" s="4"/>
      <c r="AGP83" s="4"/>
      <c r="AGQ83" s="4"/>
      <c r="AGR83" s="4"/>
      <c r="AGS83" s="4"/>
      <c r="AGT83" s="4"/>
      <c r="AGU83" s="4"/>
      <c r="AGV83" s="4"/>
      <c r="AGW83" s="4"/>
      <c r="AGX83" s="4"/>
      <c r="AGY83" s="4"/>
      <c r="AGZ83" s="4"/>
      <c r="AHA83" s="4"/>
      <c r="AHB83" s="4"/>
      <c r="AHC83" s="4"/>
      <c r="AHD83" s="4"/>
      <c r="AHE83" s="4"/>
      <c r="AHF83" s="4"/>
      <c r="AHG83" s="4"/>
      <c r="AHH83" s="4"/>
      <c r="AHI83" s="4"/>
      <c r="AHJ83" s="4"/>
      <c r="AHK83" s="4"/>
      <c r="AHL83" s="4"/>
      <c r="AHM83" s="4"/>
      <c r="AHN83" s="4"/>
      <c r="AHO83" s="4"/>
      <c r="AHP83" s="4"/>
      <c r="AHQ83" s="4"/>
      <c r="AHR83" s="4"/>
      <c r="AHS83" s="4"/>
      <c r="AHT83" s="4"/>
      <c r="AHU83" s="4"/>
      <c r="AHV83" s="4"/>
      <c r="AHW83" s="4"/>
      <c r="AHX83" s="4"/>
      <c r="AHY83" s="4"/>
      <c r="AHZ83" s="4"/>
      <c r="AIA83" s="4"/>
      <c r="AIB83" s="4"/>
      <c r="AIC83" s="4"/>
      <c r="AID83" s="4"/>
      <c r="AIE83" s="4"/>
      <c r="AIF83" s="4"/>
      <c r="AIG83" s="4"/>
      <c r="AIH83" s="4"/>
      <c r="AII83" s="4"/>
      <c r="AIJ83" s="4"/>
      <c r="AIK83" s="4"/>
      <c r="AIL83" s="4"/>
      <c r="AIM83" s="4"/>
      <c r="AIN83" s="4"/>
      <c r="AIO83" s="4"/>
      <c r="AIP83" s="4"/>
      <c r="AIQ83" s="4"/>
      <c r="AIR83" s="4"/>
      <c r="AIS83" s="4"/>
      <c r="AIT83" s="4"/>
      <c r="AIU83" s="4"/>
      <c r="AIV83" s="4"/>
      <c r="AIW83" s="4"/>
      <c r="AIX83" s="4"/>
      <c r="AIY83" s="4"/>
      <c r="AIZ83" s="4"/>
      <c r="AJA83" s="4"/>
      <c r="AJB83" s="4"/>
      <c r="AJC83" s="4"/>
      <c r="AJD83" s="4"/>
      <c r="AJE83" s="4"/>
      <c r="AJF83" s="4"/>
      <c r="AJG83" s="4"/>
      <c r="AJH83" s="4"/>
      <c r="AJI83" s="4"/>
      <c r="AJJ83" s="4"/>
      <c r="AJK83" s="4"/>
      <c r="AJL83" s="4"/>
      <c r="AJM83" s="4"/>
      <c r="AJN83" s="4"/>
      <c r="AJO83" s="4"/>
      <c r="AJP83" s="4"/>
      <c r="AJQ83" s="4"/>
      <c r="AJR83" s="4"/>
      <c r="AJS83" s="4"/>
      <c r="AJT83" s="4"/>
      <c r="AJU83" s="4"/>
      <c r="AJV83" s="4"/>
      <c r="AJW83" s="4"/>
      <c r="AJX83" s="4"/>
      <c r="AJY83" s="4"/>
      <c r="AJZ83" s="4"/>
      <c r="AKA83" s="4"/>
      <c r="AKB83" s="4"/>
      <c r="AKC83" s="4"/>
      <c r="AKD83" s="4"/>
      <c r="AKE83" s="4"/>
      <c r="AKF83" s="4"/>
      <c r="AKG83" s="4"/>
      <c r="AKH83" s="4"/>
      <c r="AKI83" s="4"/>
      <c r="AKJ83" s="4"/>
      <c r="AKK83" s="4"/>
      <c r="AKL83" s="4"/>
      <c r="AKM83" s="4"/>
      <c r="AKN83" s="4"/>
      <c r="AKO83" s="4"/>
      <c r="AKP83" s="4"/>
      <c r="AKQ83" s="4"/>
      <c r="AKR83" s="4"/>
      <c r="AKS83" s="4"/>
      <c r="AKT83" s="4"/>
      <c r="AKU83" s="4"/>
      <c r="AKV83" s="4"/>
      <c r="AKW83" s="4"/>
      <c r="AKX83" s="4"/>
      <c r="AKY83" s="4"/>
      <c r="AKZ83" s="4"/>
      <c r="ALA83" s="4"/>
      <c r="ALB83" s="4"/>
      <c r="ALC83" s="4"/>
      <c r="ALD83" s="4"/>
      <c r="ALE83" s="4"/>
      <c r="ALF83" s="4"/>
      <c r="ALG83" s="4"/>
      <c r="ALH83" s="4"/>
      <c r="ALI83" s="4"/>
      <c r="ALJ83" s="4"/>
      <c r="ALK83" s="4"/>
      <c r="ALL83" s="4"/>
      <c r="ALM83" s="4"/>
      <c r="ALN83" s="4"/>
      <c r="ALO83" s="4"/>
      <c r="ALP83" s="4"/>
      <c r="ALQ83" s="4"/>
      <c r="ALR83" s="4"/>
      <c r="ALS83" s="4"/>
      <c r="ALT83" s="4"/>
      <c r="ALU83" s="4"/>
      <c r="ALV83" s="4"/>
      <c r="ALW83" s="4"/>
      <c r="ALX83" s="4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  <c r="AMK83" s="4"/>
      <c r="AML83" s="4"/>
      <c r="AMM83" s="4"/>
      <c r="AMN83" s="4"/>
      <c r="AMO83" s="4"/>
      <c r="AMP83" s="4"/>
      <c r="AMQ83" s="4"/>
      <c r="AMR83" s="4"/>
      <c r="AMS83" s="4"/>
      <c r="AMT83" s="4"/>
      <c r="AMU83" s="4"/>
      <c r="AMV83" s="4"/>
      <c r="AMW83" s="4"/>
      <c r="AMX83" s="4"/>
      <c r="AMY83" s="4"/>
      <c r="AMZ83" s="4"/>
      <c r="ANA83" s="4"/>
      <c r="ANB83" s="4"/>
      <c r="ANC83" s="4"/>
      <c r="AND83" s="4"/>
      <c r="ANE83" s="4"/>
      <c r="ANF83" s="4"/>
      <c r="ANG83" s="4"/>
      <c r="ANH83" s="4"/>
      <c r="ANI83" s="4"/>
      <c r="ANJ83" s="4"/>
      <c r="ANK83" s="4"/>
      <c r="ANL83" s="4"/>
      <c r="ANM83" s="4"/>
      <c r="ANN83" s="4"/>
      <c r="ANO83" s="4"/>
      <c r="ANP83" s="4"/>
      <c r="ANQ83" s="4"/>
      <c r="ANR83" s="4"/>
      <c r="ANS83" s="4"/>
      <c r="ANT83" s="4"/>
      <c r="ANU83" s="4"/>
      <c r="ANV83" s="4"/>
      <c r="ANW83" s="4"/>
      <c r="ANX83" s="4"/>
      <c r="ANY83" s="4"/>
      <c r="ANZ83" s="4"/>
      <c r="AOA83" s="4"/>
      <c r="AOB83" s="4"/>
      <c r="AOC83" s="4"/>
      <c r="AOD83" s="4"/>
      <c r="AOE83" s="4"/>
      <c r="AOF83" s="4"/>
      <c r="AOG83" s="4"/>
      <c r="AOH83" s="4"/>
      <c r="AOI83" s="4"/>
      <c r="AOJ83" s="4"/>
      <c r="AOK83" s="4"/>
      <c r="AOL83" s="4"/>
      <c r="AOM83" s="4"/>
      <c r="AON83" s="4"/>
      <c r="AOO83" s="4"/>
      <c r="AOP83" s="4"/>
      <c r="AOQ83" s="4"/>
      <c r="AOR83" s="4"/>
      <c r="AOS83" s="4"/>
      <c r="AOT83" s="4"/>
      <c r="AOU83" s="4"/>
      <c r="AOV83" s="4"/>
      <c r="AOW83" s="4"/>
      <c r="AOX83" s="4"/>
      <c r="AOY83" s="4"/>
      <c r="AOZ83" s="4"/>
      <c r="APA83" s="4"/>
      <c r="APB83" s="4"/>
      <c r="APC83" s="4"/>
      <c r="APD83" s="4"/>
      <c r="APE83" s="4"/>
      <c r="APF83" s="4"/>
      <c r="APG83" s="4"/>
      <c r="APH83" s="4"/>
      <c r="API83" s="4"/>
      <c r="APJ83" s="4"/>
      <c r="APK83" s="4"/>
      <c r="APL83" s="4"/>
      <c r="APM83" s="4"/>
      <c r="APN83" s="4"/>
      <c r="APO83" s="4"/>
      <c r="APP83" s="4"/>
      <c r="APQ83" s="4"/>
      <c r="APR83" s="4"/>
      <c r="APS83" s="4"/>
      <c r="APT83" s="4"/>
      <c r="APU83" s="4"/>
      <c r="APV83" s="4"/>
      <c r="APW83" s="4"/>
      <c r="APX83" s="4"/>
      <c r="APY83" s="4"/>
      <c r="APZ83" s="4"/>
      <c r="AQA83" s="4"/>
      <c r="AQB83" s="4"/>
      <c r="AQC83" s="4"/>
      <c r="AQD83" s="4"/>
      <c r="AQE83" s="4"/>
      <c r="AQF83" s="4"/>
      <c r="AQG83" s="4"/>
      <c r="AQH83" s="4"/>
      <c r="AQI83" s="4"/>
      <c r="AQJ83" s="4"/>
      <c r="AQK83" s="4"/>
      <c r="AQL83" s="4"/>
      <c r="AQM83" s="4"/>
      <c r="AQN83" s="4"/>
      <c r="AQO83" s="4"/>
      <c r="AQP83" s="4"/>
      <c r="AQQ83" s="4"/>
      <c r="AQR83" s="4"/>
      <c r="AQS83" s="4"/>
      <c r="AQT83" s="4"/>
      <c r="AQU83" s="4"/>
      <c r="AQV83" s="4"/>
      <c r="AQW83" s="4"/>
      <c r="AQX83" s="4"/>
      <c r="AQY83" s="4"/>
      <c r="AQZ83" s="4"/>
      <c r="ARA83" s="4"/>
      <c r="ARB83" s="4"/>
      <c r="ARC83" s="4"/>
      <c r="ARD83" s="4"/>
      <c r="ARE83" s="4"/>
      <c r="ARF83" s="4"/>
      <c r="ARG83" s="4"/>
      <c r="ARH83" s="4"/>
      <c r="ARI83" s="4"/>
      <c r="ARJ83" s="4"/>
      <c r="ARK83" s="4"/>
      <c r="ARL83" s="4"/>
      <c r="ARM83" s="4"/>
      <c r="ARN83" s="4"/>
      <c r="ARO83" s="4"/>
      <c r="ARP83" s="4"/>
      <c r="ARQ83" s="4"/>
      <c r="ARR83" s="4"/>
      <c r="ARS83" s="4"/>
      <c r="ART83" s="4"/>
      <c r="ARU83" s="4"/>
      <c r="ARV83" s="4"/>
      <c r="ARW83" s="4"/>
      <c r="ARX83" s="4"/>
      <c r="ARY83" s="4"/>
      <c r="ARZ83" s="4"/>
      <c r="ASA83" s="4"/>
      <c r="ASB83" s="4"/>
      <c r="ASC83" s="4"/>
      <c r="ASD83" s="4"/>
      <c r="ASE83" s="4"/>
      <c r="ASF83" s="4"/>
      <c r="ASG83" s="4"/>
      <c r="ASH83" s="4"/>
      <c r="ASI83" s="4"/>
      <c r="ASJ83" s="4"/>
      <c r="ASK83" s="4"/>
      <c r="ASL83" s="4"/>
      <c r="ASM83" s="4"/>
      <c r="ASN83" s="4"/>
      <c r="ASO83" s="4"/>
      <c r="ASP83" s="4"/>
      <c r="ASQ83" s="4"/>
      <c r="ASR83" s="4"/>
      <c r="ASS83" s="4"/>
      <c r="AST83" s="4"/>
      <c r="ASU83" s="4"/>
      <c r="ASV83" s="4"/>
      <c r="ASW83" s="4"/>
      <c r="ASX83" s="4"/>
      <c r="ASY83" s="4"/>
      <c r="ASZ83" s="4"/>
      <c r="ATA83" s="4"/>
      <c r="ATB83" s="4"/>
      <c r="ATC83" s="4"/>
      <c r="ATD83" s="4"/>
      <c r="ATE83" s="4"/>
      <c r="ATF83" s="4"/>
      <c r="ATG83" s="4"/>
      <c r="ATH83" s="4"/>
      <c r="ATI83" s="4"/>
      <c r="ATJ83" s="4"/>
      <c r="ATK83" s="4"/>
      <c r="ATL83" s="4"/>
      <c r="ATM83" s="4"/>
      <c r="ATN83" s="4"/>
      <c r="ATO83" s="4"/>
      <c r="ATP83" s="4"/>
      <c r="ATQ83" s="4"/>
      <c r="ATR83" s="4"/>
      <c r="ATS83" s="4"/>
      <c r="ATT83" s="4"/>
      <c r="ATU83" s="4"/>
      <c r="ATV83" s="4"/>
      <c r="ATW83" s="4"/>
      <c r="ATX83" s="4"/>
      <c r="ATY83" s="4"/>
      <c r="ATZ83" s="4"/>
      <c r="AUA83" s="4"/>
      <c r="AUB83" s="4"/>
      <c r="AUC83" s="4"/>
      <c r="AUD83" s="4"/>
      <c r="AUE83" s="4"/>
      <c r="AUF83" s="4"/>
      <c r="AUG83" s="4"/>
      <c r="AUH83" s="4"/>
      <c r="AUI83" s="4"/>
      <c r="AUJ83" s="4"/>
      <c r="AUK83" s="4"/>
      <c r="AUL83" s="4"/>
      <c r="AUM83" s="4"/>
      <c r="AUN83" s="4"/>
      <c r="AUO83" s="4"/>
      <c r="AUP83" s="4"/>
      <c r="AUQ83" s="4"/>
      <c r="AUR83" s="4"/>
      <c r="AUS83" s="4"/>
      <c r="AUT83" s="4"/>
      <c r="AUU83" s="4"/>
      <c r="AUV83" s="4"/>
      <c r="AUW83" s="4"/>
      <c r="AUX83" s="4"/>
      <c r="AUY83" s="4"/>
      <c r="AUZ83" s="4"/>
      <c r="AVA83" s="4"/>
      <c r="AVB83" s="4"/>
      <c r="AVC83" s="4"/>
      <c r="AVD83" s="4"/>
      <c r="AVE83" s="4"/>
      <c r="AVF83" s="4"/>
      <c r="AVG83" s="4"/>
      <c r="AVH83" s="4"/>
      <c r="AVI83" s="4"/>
      <c r="AVJ83" s="4"/>
      <c r="AVK83" s="4"/>
      <c r="AVL83" s="4"/>
      <c r="AVM83" s="4"/>
      <c r="AVN83" s="4"/>
      <c r="AVO83" s="4"/>
      <c r="AVP83" s="4"/>
      <c r="AVQ83" s="4"/>
      <c r="AVR83" s="4"/>
      <c r="AVS83" s="4"/>
      <c r="AVT83" s="4"/>
      <c r="AVU83" s="4"/>
      <c r="AVV83" s="4"/>
      <c r="AVW83" s="4"/>
      <c r="AVX83" s="4"/>
      <c r="AVY83" s="4"/>
      <c r="AVZ83" s="4"/>
      <c r="AWA83" s="4"/>
      <c r="AWB83" s="4"/>
      <c r="AWC83" s="4"/>
      <c r="AWD83" s="4"/>
      <c r="AWE83" s="4"/>
    </row>
    <row r="84" spans="1:1279" s="8" customFormat="1" ht="17.25" customHeight="1" thickBot="1" x14ac:dyDescent="0.3">
      <c r="A84" s="9"/>
      <c r="B84" s="353" t="str">
        <f>C21</f>
        <v>APPAREIL A QUICHE</v>
      </c>
      <c r="C84" s="353"/>
      <c r="D84" s="353"/>
      <c r="E84" s="353"/>
      <c r="F84" s="353"/>
      <c r="G84" s="354">
        <f>(K84/K74)*G74</f>
        <v>8.2104193138500647E-2</v>
      </c>
      <c r="H84" s="354"/>
      <c r="I84" s="355">
        <f>(K84/K76)*I76</f>
        <v>1.0419313850063534</v>
      </c>
      <c r="J84" s="355"/>
      <c r="K84" s="180">
        <f>J21</f>
        <v>0.65600000000000003</v>
      </c>
      <c r="L84" s="356">
        <f>(K84/K82)*L82</f>
        <v>1.4642857142857144</v>
      </c>
      <c r="M84" s="356"/>
      <c r="N84" s="358">
        <v>1</v>
      </c>
      <c r="O84" s="359"/>
      <c r="P84" s="360">
        <f>(K84/K86)*P86</f>
        <v>1.3957446808510641</v>
      </c>
      <c r="Q84" s="360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  <c r="ZI84" s="4"/>
      <c r="ZJ84" s="4"/>
      <c r="ZK84" s="4"/>
      <c r="ZL84" s="4"/>
      <c r="ZM84" s="4"/>
      <c r="ZN84" s="4"/>
      <c r="ZO84" s="4"/>
      <c r="ZP84" s="4"/>
      <c r="ZQ84" s="4"/>
      <c r="ZR84" s="4"/>
      <c r="ZS84" s="4"/>
      <c r="ZT84" s="4"/>
      <c r="ZU84" s="4"/>
      <c r="ZV84" s="4"/>
      <c r="ZW84" s="4"/>
      <c r="ZX84" s="4"/>
      <c r="ZY84" s="4"/>
      <c r="ZZ84" s="4"/>
      <c r="AAA84" s="4"/>
      <c r="AAB84" s="4"/>
      <c r="AAC84" s="4"/>
      <c r="AAD84" s="4"/>
      <c r="AAE84" s="4"/>
      <c r="AAF84" s="4"/>
      <c r="AAG84" s="4"/>
      <c r="AAH84" s="4"/>
      <c r="AAI84" s="4"/>
      <c r="AAJ84" s="4"/>
      <c r="AAK84" s="4"/>
      <c r="AAL84" s="4"/>
      <c r="AAM84" s="4"/>
      <c r="AAN84" s="4"/>
      <c r="AAO84" s="4"/>
      <c r="AAP84" s="4"/>
      <c r="AAQ84" s="4"/>
      <c r="AAR84" s="4"/>
      <c r="AAS84" s="4"/>
      <c r="AAT84" s="4"/>
      <c r="AAU84" s="4"/>
      <c r="AAV84" s="4"/>
      <c r="AAW84" s="4"/>
      <c r="AAX84" s="4"/>
      <c r="AAY84" s="4"/>
      <c r="AAZ84" s="4"/>
      <c r="ABA84" s="4"/>
      <c r="ABB84" s="4"/>
      <c r="ABC84" s="4"/>
      <c r="ABD84" s="4"/>
      <c r="ABE84" s="4"/>
      <c r="ABF84" s="4"/>
      <c r="ABG84" s="4"/>
      <c r="ABH84" s="4"/>
      <c r="ABI84" s="4"/>
      <c r="ABJ84" s="4"/>
      <c r="ABK84" s="4"/>
      <c r="ABL84" s="4"/>
      <c r="ABM84" s="4"/>
      <c r="ABN84" s="4"/>
      <c r="ABO84" s="4"/>
      <c r="ABP84" s="4"/>
      <c r="ABQ84" s="4"/>
      <c r="ABR84" s="4"/>
      <c r="ABS84" s="4"/>
      <c r="ABT84" s="4"/>
      <c r="ABU84" s="4"/>
      <c r="ABV84" s="4"/>
      <c r="ABW84" s="4"/>
      <c r="ABX84" s="4"/>
      <c r="ABY84" s="4"/>
      <c r="ABZ84" s="4"/>
      <c r="ACA84" s="4"/>
      <c r="ACB84" s="4"/>
      <c r="ACC84" s="4"/>
      <c r="ACD84" s="4"/>
      <c r="ACE84" s="4"/>
      <c r="ACF84" s="4"/>
      <c r="ACG84" s="4"/>
      <c r="ACH84" s="4"/>
      <c r="ACI84" s="4"/>
      <c r="ACJ84" s="4"/>
      <c r="ACK84" s="4"/>
      <c r="ACL84" s="4"/>
      <c r="ACM84" s="4"/>
      <c r="ACN84" s="4"/>
      <c r="ACO84" s="4"/>
      <c r="ACP84" s="4"/>
      <c r="ACQ84" s="4"/>
      <c r="ACR84" s="4"/>
      <c r="ACS84" s="4"/>
      <c r="ACT84" s="4"/>
      <c r="ACU84" s="4"/>
      <c r="ACV84" s="4"/>
      <c r="ACW84" s="4"/>
      <c r="ACX84" s="4"/>
      <c r="ACY84" s="4"/>
      <c r="ACZ84" s="4"/>
      <c r="ADA84" s="4"/>
      <c r="ADB84" s="4"/>
      <c r="ADC84" s="4"/>
      <c r="ADD84" s="4"/>
      <c r="ADE84" s="4"/>
      <c r="ADF84" s="4"/>
      <c r="ADG84" s="4"/>
      <c r="ADH84" s="4"/>
      <c r="ADI84" s="4"/>
      <c r="ADJ84" s="4"/>
      <c r="ADK84" s="4"/>
      <c r="ADL84" s="4"/>
      <c r="ADM84" s="4"/>
      <c r="ADN84" s="4"/>
      <c r="ADO84" s="4"/>
      <c r="ADP84" s="4"/>
      <c r="ADQ84" s="4"/>
      <c r="ADR84" s="4"/>
      <c r="ADS84" s="4"/>
      <c r="ADT84" s="4"/>
      <c r="ADU84" s="4"/>
      <c r="ADV84" s="4"/>
      <c r="ADW84" s="4"/>
      <c r="ADX84" s="4"/>
      <c r="ADY84" s="4"/>
      <c r="ADZ84" s="4"/>
      <c r="AEA84" s="4"/>
      <c r="AEB84" s="4"/>
      <c r="AEC84" s="4"/>
      <c r="AED84" s="4"/>
      <c r="AEE84" s="4"/>
      <c r="AEF84" s="4"/>
      <c r="AEG84" s="4"/>
      <c r="AEH84" s="4"/>
      <c r="AEI84" s="4"/>
      <c r="AEJ84" s="4"/>
      <c r="AEK84" s="4"/>
      <c r="AEL84" s="4"/>
      <c r="AEM84" s="4"/>
      <c r="AEN84" s="4"/>
      <c r="AEO84" s="4"/>
      <c r="AEP84" s="4"/>
      <c r="AEQ84" s="4"/>
      <c r="AER84" s="4"/>
      <c r="AES84" s="4"/>
      <c r="AET84" s="4"/>
      <c r="AEU84" s="4"/>
      <c r="AEV84" s="4"/>
      <c r="AEW84" s="4"/>
      <c r="AEX84" s="4"/>
      <c r="AEY84" s="4"/>
      <c r="AEZ84" s="4"/>
      <c r="AFA84" s="4"/>
      <c r="AFB84" s="4"/>
      <c r="AFC84" s="4"/>
      <c r="AFD84" s="4"/>
      <c r="AFE84" s="4"/>
      <c r="AFF84" s="4"/>
      <c r="AFG84" s="4"/>
      <c r="AFH84" s="4"/>
      <c r="AFI84" s="4"/>
      <c r="AFJ84" s="4"/>
      <c r="AFK84" s="4"/>
      <c r="AFL84" s="4"/>
      <c r="AFM84" s="4"/>
      <c r="AFN84" s="4"/>
      <c r="AFO84" s="4"/>
      <c r="AFP84" s="4"/>
      <c r="AFQ84" s="4"/>
      <c r="AFR84" s="4"/>
      <c r="AFS84" s="4"/>
      <c r="AFT84" s="4"/>
      <c r="AFU84" s="4"/>
      <c r="AFV84" s="4"/>
      <c r="AFW84" s="4"/>
      <c r="AFX84" s="4"/>
      <c r="AFY84" s="4"/>
      <c r="AFZ84" s="4"/>
      <c r="AGA84" s="4"/>
      <c r="AGB84" s="4"/>
      <c r="AGC84" s="4"/>
      <c r="AGD84" s="4"/>
      <c r="AGE84" s="4"/>
      <c r="AGF84" s="4"/>
      <c r="AGG84" s="4"/>
      <c r="AGH84" s="4"/>
      <c r="AGI84" s="4"/>
      <c r="AGJ84" s="4"/>
      <c r="AGK84" s="4"/>
      <c r="AGL84" s="4"/>
      <c r="AGM84" s="4"/>
      <c r="AGN84" s="4"/>
      <c r="AGO84" s="4"/>
      <c r="AGP84" s="4"/>
      <c r="AGQ84" s="4"/>
      <c r="AGR84" s="4"/>
      <c r="AGS84" s="4"/>
      <c r="AGT84" s="4"/>
      <c r="AGU84" s="4"/>
      <c r="AGV84" s="4"/>
      <c r="AGW84" s="4"/>
      <c r="AGX84" s="4"/>
      <c r="AGY84" s="4"/>
      <c r="AGZ84" s="4"/>
      <c r="AHA84" s="4"/>
      <c r="AHB84" s="4"/>
      <c r="AHC84" s="4"/>
      <c r="AHD84" s="4"/>
      <c r="AHE84" s="4"/>
      <c r="AHF84" s="4"/>
      <c r="AHG84" s="4"/>
      <c r="AHH84" s="4"/>
      <c r="AHI84" s="4"/>
      <c r="AHJ84" s="4"/>
      <c r="AHK84" s="4"/>
      <c r="AHL84" s="4"/>
      <c r="AHM84" s="4"/>
      <c r="AHN84" s="4"/>
      <c r="AHO84" s="4"/>
      <c r="AHP84" s="4"/>
      <c r="AHQ84" s="4"/>
      <c r="AHR84" s="4"/>
      <c r="AHS84" s="4"/>
      <c r="AHT84" s="4"/>
      <c r="AHU84" s="4"/>
      <c r="AHV84" s="4"/>
      <c r="AHW84" s="4"/>
      <c r="AHX84" s="4"/>
      <c r="AHY84" s="4"/>
      <c r="AHZ84" s="4"/>
      <c r="AIA84" s="4"/>
      <c r="AIB84" s="4"/>
      <c r="AIC84" s="4"/>
      <c r="AID84" s="4"/>
      <c r="AIE84" s="4"/>
      <c r="AIF84" s="4"/>
      <c r="AIG84" s="4"/>
      <c r="AIH84" s="4"/>
      <c r="AII84" s="4"/>
      <c r="AIJ84" s="4"/>
      <c r="AIK84" s="4"/>
      <c r="AIL84" s="4"/>
      <c r="AIM84" s="4"/>
      <c r="AIN84" s="4"/>
      <c r="AIO84" s="4"/>
      <c r="AIP84" s="4"/>
      <c r="AIQ84" s="4"/>
      <c r="AIR84" s="4"/>
      <c r="AIS84" s="4"/>
      <c r="AIT84" s="4"/>
      <c r="AIU84" s="4"/>
      <c r="AIV84" s="4"/>
      <c r="AIW84" s="4"/>
      <c r="AIX84" s="4"/>
      <c r="AIY84" s="4"/>
      <c r="AIZ84" s="4"/>
      <c r="AJA84" s="4"/>
      <c r="AJB84" s="4"/>
      <c r="AJC84" s="4"/>
      <c r="AJD84" s="4"/>
      <c r="AJE84" s="4"/>
      <c r="AJF84" s="4"/>
      <c r="AJG84" s="4"/>
      <c r="AJH84" s="4"/>
      <c r="AJI84" s="4"/>
      <c r="AJJ84" s="4"/>
      <c r="AJK84" s="4"/>
      <c r="AJL84" s="4"/>
      <c r="AJM84" s="4"/>
      <c r="AJN84" s="4"/>
      <c r="AJO84" s="4"/>
      <c r="AJP84" s="4"/>
      <c r="AJQ84" s="4"/>
      <c r="AJR84" s="4"/>
      <c r="AJS84" s="4"/>
      <c r="AJT84" s="4"/>
      <c r="AJU84" s="4"/>
      <c r="AJV84" s="4"/>
      <c r="AJW84" s="4"/>
      <c r="AJX84" s="4"/>
      <c r="AJY84" s="4"/>
      <c r="AJZ84" s="4"/>
      <c r="AKA84" s="4"/>
      <c r="AKB84" s="4"/>
      <c r="AKC84" s="4"/>
      <c r="AKD84" s="4"/>
      <c r="AKE84" s="4"/>
      <c r="AKF84" s="4"/>
      <c r="AKG84" s="4"/>
      <c r="AKH84" s="4"/>
      <c r="AKI84" s="4"/>
      <c r="AKJ84" s="4"/>
      <c r="AKK84" s="4"/>
      <c r="AKL84" s="4"/>
      <c r="AKM84" s="4"/>
      <c r="AKN84" s="4"/>
      <c r="AKO84" s="4"/>
      <c r="AKP84" s="4"/>
      <c r="AKQ84" s="4"/>
      <c r="AKR84" s="4"/>
      <c r="AKS84" s="4"/>
      <c r="AKT84" s="4"/>
      <c r="AKU84" s="4"/>
      <c r="AKV84" s="4"/>
      <c r="AKW84" s="4"/>
      <c r="AKX84" s="4"/>
      <c r="AKY84" s="4"/>
      <c r="AKZ84" s="4"/>
      <c r="ALA84" s="4"/>
      <c r="ALB84" s="4"/>
      <c r="ALC84" s="4"/>
      <c r="ALD84" s="4"/>
      <c r="ALE84" s="4"/>
      <c r="ALF84" s="4"/>
      <c r="ALG84" s="4"/>
      <c r="ALH84" s="4"/>
      <c r="ALI84" s="4"/>
      <c r="ALJ84" s="4"/>
      <c r="ALK84" s="4"/>
      <c r="ALL84" s="4"/>
      <c r="ALM84" s="4"/>
      <c r="ALN84" s="4"/>
      <c r="ALO84" s="4"/>
      <c r="ALP84" s="4"/>
      <c r="ALQ84" s="4"/>
      <c r="ALR84" s="4"/>
      <c r="ALS84" s="4"/>
      <c r="ALT84" s="4"/>
      <c r="ALU84" s="4"/>
      <c r="ALV84" s="4"/>
      <c r="ALW84" s="4"/>
      <c r="ALX84" s="4"/>
      <c r="ALY84" s="4"/>
      <c r="ALZ84" s="4"/>
      <c r="AMA84" s="4"/>
      <c r="AMB84" s="4"/>
      <c r="AMC84" s="4"/>
      <c r="AMD84" s="4"/>
      <c r="AME84" s="4"/>
      <c r="AMF84" s="4"/>
      <c r="AMG84" s="4"/>
      <c r="AMH84" s="4"/>
      <c r="AMI84" s="4"/>
      <c r="AMJ84" s="4"/>
      <c r="AMK84" s="4"/>
      <c r="AML84" s="4"/>
      <c r="AMM84" s="4"/>
      <c r="AMN84" s="4"/>
      <c r="AMO84" s="4"/>
      <c r="AMP84" s="4"/>
      <c r="AMQ84" s="4"/>
      <c r="AMR84" s="4"/>
      <c r="AMS84" s="4"/>
      <c r="AMT84" s="4"/>
      <c r="AMU84" s="4"/>
      <c r="AMV84" s="4"/>
      <c r="AMW84" s="4"/>
      <c r="AMX84" s="4"/>
      <c r="AMY84" s="4"/>
      <c r="AMZ84" s="4"/>
      <c r="ANA84" s="4"/>
      <c r="ANB84" s="4"/>
      <c r="ANC84" s="4"/>
      <c r="AND84" s="4"/>
      <c r="ANE84" s="4"/>
      <c r="ANF84" s="4"/>
      <c r="ANG84" s="4"/>
      <c r="ANH84" s="4"/>
      <c r="ANI84" s="4"/>
      <c r="ANJ84" s="4"/>
      <c r="ANK84" s="4"/>
      <c r="ANL84" s="4"/>
      <c r="ANM84" s="4"/>
      <c r="ANN84" s="4"/>
      <c r="ANO84" s="4"/>
      <c r="ANP84" s="4"/>
      <c r="ANQ84" s="4"/>
      <c r="ANR84" s="4"/>
      <c r="ANS84" s="4"/>
      <c r="ANT84" s="4"/>
      <c r="ANU84" s="4"/>
      <c r="ANV84" s="4"/>
      <c r="ANW84" s="4"/>
      <c r="ANX84" s="4"/>
      <c r="ANY84" s="4"/>
      <c r="ANZ84" s="4"/>
      <c r="AOA84" s="4"/>
      <c r="AOB84" s="4"/>
      <c r="AOC84" s="4"/>
      <c r="AOD84" s="4"/>
      <c r="AOE84" s="4"/>
      <c r="AOF84" s="4"/>
      <c r="AOG84" s="4"/>
      <c r="AOH84" s="4"/>
      <c r="AOI84" s="4"/>
      <c r="AOJ84" s="4"/>
      <c r="AOK84" s="4"/>
      <c r="AOL84" s="4"/>
      <c r="AOM84" s="4"/>
      <c r="AON84" s="4"/>
      <c r="AOO84" s="4"/>
      <c r="AOP84" s="4"/>
      <c r="AOQ84" s="4"/>
      <c r="AOR84" s="4"/>
      <c r="AOS84" s="4"/>
      <c r="AOT84" s="4"/>
      <c r="AOU84" s="4"/>
      <c r="AOV84" s="4"/>
      <c r="AOW84" s="4"/>
      <c r="AOX84" s="4"/>
      <c r="AOY84" s="4"/>
      <c r="AOZ84" s="4"/>
      <c r="APA84" s="4"/>
      <c r="APB84" s="4"/>
      <c r="APC84" s="4"/>
      <c r="APD84" s="4"/>
      <c r="APE84" s="4"/>
      <c r="APF84" s="4"/>
      <c r="APG84" s="4"/>
      <c r="APH84" s="4"/>
      <c r="API84" s="4"/>
      <c r="APJ84" s="4"/>
      <c r="APK84" s="4"/>
      <c r="APL84" s="4"/>
      <c r="APM84" s="4"/>
      <c r="APN84" s="4"/>
      <c r="APO84" s="4"/>
      <c r="APP84" s="4"/>
      <c r="APQ84" s="4"/>
      <c r="APR84" s="4"/>
      <c r="APS84" s="4"/>
      <c r="APT84" s="4"/>
      <c r="APU84" s="4"/>
      <c r="APV84" s="4"/>
      <c r="APW84" s="4"/>
      <c r="APX84" s="4"/>
      <c r="APY84" s="4"/>
      <c r="APZ84" s="4"/>
      <c r="AQA84" s="4"/>
      <c r="AQB84" s="4"/>
      <c r="AQC84" s="4"/>
      <c r="AQD84" s="4"/>
      <c r="AQE84" s="4"/>
      <c r="AQF84" s="4"/>
      <c r="AQG84" s="4"/>
      <c r="AQH84" s="4"/>
      <c r="AQI84" s="4"/>
      <c r="AQJ84" s="4"/>
      <c r="AQK84" s="4"/>
      <c r="AQL84" s="4"/>
      <c r="AQM84" s="4"/>
      <c r="AQN84" s="4"/>
      <c r="AQO84" s="4"/>
      <c r="AQP84" s="4"/>
      <c r="AQQ84" s="4"/>
      <c r="AQR84" s="4"/>
      <c r="AQS84" s="4"/>
      <c r="AQT84" s="4"/>
      <c r="AQU84" s="4"/>
      <c r="AQV84" s="4"/>
      <c r="AQW84" s="4"/>
      <c r="AQX84" s="4"/>
      <c r="AQY84" s="4"/>
      <c r="AQZ84" s="4"/>
      <c r="ARA84" s="4"/>
      <c r="ARB84" s="4"/>
      <c r="ARC84" s="4"/>
      <c r="ARD84" s="4"/>
      <c r="ARE84" s="4"/>
      <c r="ARF84" s="4"/>
      <c r="ARG84" s="4"/>
      <c r="ARH84" s="4"/>
      <c r="ARI84" s="4"/>
      <c r="ARJ84" s="4"/>
      <c r="ARK84" s="4"/>
      <c r="ARL84" s="4"/>
      <c r="ARM84" s="4"/>
      <c r="ARN84" s="4"/>
      <c r="ARO84" s="4"/>
      <c r="ARP84" s="4"/>
      <c r="ARQ84" s="4"/>
      <c r="ARR84" s="4"/>
      <c r="ARS84" s="4"/>
      <c r="ART84" s="4"/>
      <c r="ARU84" s="4"/>
      <c r="ARV84" s="4"/>
      <c r="ARW84" s="4"/>
      <c r="ARX84" s="4"/>
      <c r="ARY84" s="4"/>
      <c r="ARZ84" s="4"/>
      <c r="ASA84" s="4"/>
      <c r="ASB84" s="4"/>
      <c r="ASC84" s="4"/>
      <c r="ASD84" s="4"/>
      <c r="ASE84" s="4"/>
      <c r="ASF84" s="4"/>
      <c r="ASG84" s="4"/>
      <c r="ASH84" s="4"/>
      <c r="ASI84" s="4"/>
      <c r="ASJ84" s="4"/>
      <c r="ASK84" s="4"/>
      <c r="ASL84" s="4"/>
      <c r="ASM84" s="4"/>
      <c r="ASN84" s="4"/>
      <c r="ASO84" s="4"/>
      <c r="ASP84" s="4"/>
      <c r="ASQ84" s="4"/>
      <c r="ASR84" s="4"/>
      <c r="ASS84" s="4"/>
      <c r="AST84" s="4"/>
      <c r="ASU84" s="4"/>
      <c r="ASV84" s="4"/>
      <c r="ASW84" s="4"/>
      <c r="ASX84" s="4"/>
      <c r="ASY84" s="4"/>
      <c r="ASZ84" s="4"/>
      <c r="ATA84" s="4"/>
      <c r="ATB84" s="4"/>
      <c r="ATC84" s="4"/>
      <c r="ATD84" s="4"/>
      <c r="ATE84" s="4"/>
      <c r="ATF84" s="4"/>
      <c r="ATG84" s="4"/>
      <c r="ATH84" s="4"/>
      <c r="ATI84" s="4"/>
      <c r="ATJ84" s="4"/>
      <c r="ATK84" s="4"/>
      <c r="ATL84" s="4"/>
      <c r="ATM84" s="4"/>
      <c r="ATN84" s="4"/>
      <c r="ATO84" s="4"/>
      <c r="ATP84" s="4"/>
      <c r="ATQ84" s="4"/>
      <c r="ATR84" s="4"/>
      <c r="ATS84" s="4"/>
      <c r="ATT84" s="4"/>
      <c r="ATU84" s="4"/>
      <c r="ATV84" s="4"/>
      <c r="ATW84" s="4"/>
      <c r="ATX84" s="4"/>
      <c r="ATY84" s="4"/>
      <c r="ATZ84" s="4"/>
      <c r="AUA84" s="4"/>
      <c r="AUB84" s="4"/>
      <c r="AUC84" s="4"/>
      <c r="AUD84" s="4"/>
      <c r="AUE84" s="4"/>
      <c r="AUF84" s="4"/>
      <c r="AUG84" s="4"/>
      <c r="AUH84" s="4"/>
      <c r="AUI84" s="4"/>
      <c r="AUJ84" s="4"/>
      <c r="AUK84" s="4"/>
      <c r="AUL84" s="4"/>
      <c r="AUM84" s="4"/>
      <c r="AUN84" s="4"/>
      <c r="AUO84" s="4"/>
      <c r="AUP84" s="4"/>
      <c r="AUQ84" s="4"/>
      <c r="AUR84" s="4"/>
      <c r="AUS84" s="4"/>
      <c r="AUT84" s="4"/>
      <c r="AUU84" s="4"/>
      <c r="AUV84" s="4"/>
      <c r="AUW84" s="4"/>
      <c r="AUX84" s="4"/>
      <c r="AUY84" s="4"/>
      <c r="AUZ84" s="4"/>
      <c r="AVA84" s="4"/>
      <c r="AVB84" s="4"/>
      <c r="AVC84" s="4"/>
      <c r="AVD84" s="4"/>
      <c r="AVE84" s="4"/>
      <c r="AVF84" s="4"/>
      <c r="AVG84" s="4"/>
      <c r="AVH84" s="4"/>
      <c r="AVI84" s="4"/>
      <c r="AVJ84" s="4"/>
      <c r="AVK84" s="4"/>
      <c r="AVL84" s="4"/>
      <c r="AVM84" s="4"/>
      <c r="AVN84" s="4"/>
      <c r="AVO84" s="4"/>
      <c r="AVP84" s="4"/>
      <c r="AVQ84" s="4"/>
      <c r="AVR84" s="4"/>
      <c r="AVS84" s="4"/>
      <c r="AVT84" s="4"/>
      <c r="AVU84" s="4"/>
      <c r="AVV84" s="4"/>
      <c r="AVW84" s="4"/>
      <c r="AVX84" s="4"/>
      <c r="AVY84" s="4"/>
      <c r="AVZ84" s="4"/>
      <c r="AWA84" s="4"/>
      <c r="AWB84" s="4"/>
      <c r="AWC84" s="4"/>
      <c r="AWD84" s="4"/>
      <c r="AWE84" s="4"/>
    </row>
    <row r="85" spans="1:1279" s="8" customFormat="1" ht="17.25" customHeight="1" thickBot="1" x14ac:dyDescent="0.3">
      <c r="A85" s="9"/>
      <c r="B85" s="95"/>
      <c r="C85" s="76"/>
      <c r="D85" s="95"/>
      <c r="E85" s="95"/>
      <c r="F85" s="95"/>
      <c r="G85" s="176"/>
      <c r="H85" s="176"/>
      <c r="I85" s="177"/>
      <c r="J85" s="177"/>
      <c r="K85" s="180"/>
      <c r="L85" s="183"/>
      <c r="M85" s="183"/>
      <c r="N85" s="50"/>
      <c r="O85" s="50"/>
      <c r="P85" s="190"/>
      <c r="Q85" s="190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  <c r="ZI85" s="4"/>
      <c r="ZJ85" s="4"/>
      <c r="ZK85" s="4"/>
      <c r="ZL85" s="4"/>
      <c r="ZM85" s="4"/>
      <c r="ZN85" s="4"/>
      <c r="ZO85" s="4"/>
      <c r="ZP85" s="4"/>
      <c r="ZQ85" s="4"/>
      <c r="ZR85" s="4"/>
      <c r="ZS85" s="4"/>
      <c r="ZT85" s="4"/>
      <c r="ZU85" s="4"/>
      <c r="ZV85" s="4"/>
      <c r="ZW85" s="4"/>
      <c r="ZX85" s="4"/>
      <c r="ZY85" s="4"/>
      <c r="ZZ85" s="4"/>
      <c r="AAA85" s="4"/>
      <c r="AAB85" s="4"/>
      <c r="AAC85" s="4"/>
      <c r="AAD85" s="4"/>
      <c r="AAE85" s="4"/>
      <c r="AAF85" s="4"/>
      <c r="AAG85" s="4"/>
      <c r="AAH85" s="4"/>
      <c r="AAI85" s="4"/>
      <c r="AAJ85" s="4"/>
      <c r="AAK85" s="4"/>
      <c r="AAL85" s="4"/>
      <c r="AAM85" s="4"/>
      <c r="AAN85" s="4"/>
      <c r="AAO85" s="4"/>
      <c r="AAP85" s="4"/>
      <c r="AAQ85" s="4"/>
      <c r="AAR85" s="4"/>
      <c r="AAS85" s="4"/>
      <c r="AAT85" s="4"/>
      <c r="AAU85" s="4"/>
      <c r="AAV85" s="4"/>
      <c r="AAW85" s="4"/>
      <c r="AAX85" s="4"/>
      <c r="AAY85" s="4"/>
      <c r="AAZ85" s="4"/>
      <c r="ABA85" s="4"/>
      <c r="ABB85" s="4"/>
      <c r="ABC85" s="4"/>
      <c r="ABD85" s="4"/>
      <c r="ABE85" s="4"/>
      <c r="ABF85" s="4"/>
      <c r="ABG85" s="4"/>
      <c r="ABH85" s="4"/>
      <c r="ABI85" s="4"/>
      <c r="ABJ85" s="4"/>
      <c r="ABK85" s="4"/>
      <c r="ABL85" s="4"/>
      <c r="ABM85" s="4"/>
      <c r="ABN85" s="4"/>
      <c r="ABO85" s="4"/>
      <c r="ABP85" s="4"/>
      <c r="ABQ85" s="4"/>
      <c r="ABR85" s="4"/>
      <c r="ABS85" s="4"/>
      <c r="ABT85" s="4"/>
      <c r="ABU85" s="4"/>
      <c r="ABV85" s="4"/>
      <c r="ABW85" s="4"/>
      <c r="ABX85" s="4"/>
      <c r="ABY85" s="4"/>
      <c r="ABZ85" s="4"/>
      <c r="ACA85" s="4"/>
      <c r="ACB85" s="4"/>
      <c r="ACC85" s="4"/>
      <c r="ACD85" s="4"/>
      <c r="ACE85" s="4"/>
      <c r="ACF85" s="4"/>
      <c r="ACG85" s="4"/>
      <c r="ACH85" s="4"/>
      <c r="ACI85" s="4"/>
      <c r="ACJ85" s="4"/>
      <c r="ACK85" s="4"/>
      <c r="ACL85" s="4"/>
      <c r="ACM85" s="4"/>
      <c r="ACN85" s="4"/>
      <c r="ACO85" s="4"/>
      <c r="ACP85" s="4"/>
      <c r="ACQ85" s="4"/>
      <c r="ACR85" s="4"/>
      <c r="ACS85" s="4"/>
      <c r="ACT85" s="4"/>
      <c r="ACU85" s="4"/>
      <c r="ACV85" s="4"/>
      <c r="ACW85" s="4"/>
      <c r="ACX85" s="4"/>
      <c r="ACY85" s="4"/>
      <c r="ACZ85" s="4"/>
      <c r="ADA85" s="4"/>
      <c r="ADB85" s="4"/>
      <c r="ADC85" s="4"/>
      <c r="ADD85" s="4"/>
      <c r="ADE85" s="4"/>
      <c r="ADF85" s="4"/>
      <c r="ADG85" s="4"/>
      <c r="ADH85" s="4"/>
      <c r="ADI85" s="4"/>
      <c r="ADJ85" s="4"/>
      <c r="ADK85" s="4"/>
      <c r="ADL85" s="4"/>
      <c r="ADM85" s="4"/>
      <c r="ADN85" s="4"/>
      <c r="ADO85" s="4"/>
      <c r="ADP85" s="4"/>
      <c r="ADQ85" s="4"/>
      <c r="ADR85" s="4"/>
      <c r="ADS85" s="4"/>
      <c r="ADT85" s="4"/>
      <c r="ADU85" s="4"/>
      <c r="ADV85" s="4"/>
      <c r="ADW85" s="4"/>
      <c r="ADX85" s="4"/>
      <c r="ADY85" s="4"/>
      <c r="ADZ85" s="4"/>
      <c r="AEA85" s="4"/>
      <c r="AEB85" s="4"/>
      <c r="AEC85" s="4"/>
      <c r="AED85" s="4"/>
      <c r="AEE85" s="4"/>
      <c r="AEF85" s="4"/>
      <c r="AEG85" s="4"/>
      <c r="AEH85" s="4"/>
      <c r="AEI85" s="4"/>
      <c r="AEJ85" s="4"/>
      <c r="AEK85" s="4"/>
      <c r="AEL85" s="4"/>
      <c r="AEM85" s="4"/>
      <c r="AEN85" s="4"/>
      <c r="AEO85" s="4"/>
      <c r="AEP85" s="4"/>
      <c r="AEQ85" s="4"/>
      <c r="AER85" s="4"/>
      <c r="AES85" s="4"/>
      <c r="AET85" s="4"/>
      <c r="AEU85" s="4"/>
      <c r="AEV85" s="4"/>
      <c r="AEW85" s="4"/>
      <c r="AEX85" s="4"/>
      <c r="AEY85" s="4"/>
      <c r="AEZ85" s="4"/>
      <c r="AFA85" s="4"/>
      <c r="AFB85" s="4"/>
      <c r="AFC85" s="4"/>
      <c r="AFD85" s="4"/>
      <c r="AFE85" s="4"/>
      <c r="AFF85" s="4"/>
      <c r="AFG85" s="4"/>
      <c r="AFH85" s="4"/>
      <c r="AFI85" s="4"/>
      <c r="AFJ85" s="4"/>
      <c r="AFK85" s="4"/>
      <c r="AFL85" s="4"/>
      <c r="AFM85" s="4"/>
      <c r="AFN85" s="4"/>
      <c r="AFO85" s="4"/>
      <c r="AFP85" s="4"/>
      <c r="AFQ85" s="4"/>
      <c r="AFR85" s="4"/>
      <c r="AFS85" s="4"/>
      <c r="AFT85" s="4"/>
      <c r="AFU85" s="4"/>
      <c r="AFV85" s="4"/>
      <c r="AFW85" s="4"/>
      <c r="AFX85" s="4"/>
      <c r="AFY85" s="4"/>
      <c r="AFZ85" s="4"/>
      <c r="AGA85" s="4"/>
      <c r="AGB85" s="4"/>
      <c r="AGC85" s="4"/>
      <c r="AGD85" s="4"/>
      <c r="AGE85" s="4"/>
      <c r="AGF85" s="4"/>
      <c r="AGG85" s="4"/>
      <c r="AGH85" s="4"/>
      <c r="AGI85" s="4"/>
      <c r="AGJ85" s="4"/>
      <c r="AGK85" s="4"/>
      <c r="AGL85" s="4"/>
      <c r="AGM85" s="4"/>
      <c r="AGN85" s="4"/>
      <c r="AGO85" s="4"/>
      <c r="AGP85" s="4"/>
      <c r="AGQ85" s="4"/>
      <c r="AGR85" s="4"/>
      <c r="AGS85" s="4"/>
      <c r="AGT85" s="4"/>
      <c r="AGU85" s="4"/>
      <c r="AGV85" s="4"/>
      <c r="AGW85" s="4"/>
      <c r="AGX85" s="4"/>
      <c r="AGY85" s="4"/>
      <c r="AGZ85" s="4"/>
      <c r="AHA85" s="4"/>
      <c r="AHB85" s="4"/>
      <c r="AHC85" s="4"/>
      <c r="AHD85" s="4"/>
      <c r="AHE85" s="4"/>
      <c r="AHF85" s="4"/>
      <c r="AHG85" s="4"/>
      <c r="AHH85" s="4"/>
      <c r="AHI85" s="4"/>
      <c r="AHJ85" s="4"/>
      <c r="AHK85" s="4"/>
      <c r="AHL85" s="4"/>
      <c r="AHM85" s="4"/>
      <c r="AHN85" s="4"/>
      <c r="AHO85" s="4"/>
      <c r="AHP85" s="4"/>
      <c r="AHQ85" s="4"/>
      <c r="AHR85" s="4"/>
      <c r="AHS85" s="4"/>
      <c r="AHT85" s="4"/>
      <c r="AHU85" s="4"/>
      <c r="AHV85" s="4"/>
      <c r="AHW85" s="4"/>
      <c r="AHX85" s="4"/>
      <c r="AHY85" s="4"/>
      <c r="AHZ85" s="4"/>
      <c r="AIA85" s="4"/>
      <c r="AIB85" s="4"/>
      <c r="AIC85" s="4"/>
      <c r="AID85" s="4"/>
      <c r="AIE85" s="4"/>
      <c r="AIF85" s="4"/>
      <c r="AIG85" s="4"/>
      <c r="AIH85" s="4"/>
      <c r="AII85" s="4"/>
      <c r="AIJ85" s="4"/>
      <c r="AIK85" s="4"/>
      <c r="AIL85" s="4"/>
      <c r="AIM85" s="4"/>
      <c r="AIN85" s="4"/>
      <c r="AIO85" s="4"/>
      <c r="AIP85" s="4"/>
      <c r="AIQ85" s="4"/>
      <c r="AIR85" s="4"/>
      <c r="AIS85" s="4"/>
      <c r="AIT85" s="4"/>
      <c r="AIU85" s="4"/>
      <c r="AIV85" s="4"/>
      <c r="AIW85" s="4"/>
      <c r="AIX85" s="4"/>
      <c r="AIY85" s="4"/>
      <c r="AIZ85" s="4"/>
      <c r="AJA85" s="4"/>
      <c r="AJB85" s="4"/>
      <c r="AJC85" s="4"/>
      <c r="AJD85" s="4"/>
      <c r="AJE85" s="4"/>
      <c r="AJF85" s="4"/>
      <c r="AJG85" s="4"/>
      <c r="AJH85" s="4"/>
      <c r="AJI85" s="4"/>
      <c r="AJJ85" s="4"/>
      <c r="AJK85" s="4"/>
      <c r="AJL85" s="4"/>
      <c r="AJM85" s="4"/>
      <c r="AJN85" s="4"/>
      <c r="AJO85" s="4"/>
      <c r="AJP85" s="4"/>
      <c r="AJQ85" s="4"/>
      <c r="AJR85" s="4"/>
      <c r="AJS85" s="4"/>
      <c r="AJT85" s="4"/>
      <c r="AJU85" s="4"/>
      <c r="AJV85" s="4"/>
      <c r="AJW85" s="4"/>
      <c r="AJX85" s="4"/>
      <c r="AJY85" s="4"/>
      <c r="AJZ85" s="4"/>
      <c r="AKA85" s="4"/>
      <c r="AKB85" s="4"/>
      <c r="AKC85" s="4"/>
      <c r="AKD85" s="4"/>
      <c r="AKE85" s="4"/>
      <c r="AKF85" s="4"/>
      <c r="AKG85" s="4"/>
      <c r="AKH85" s="4"/>
      <c r="AKI85" s="4"/>
      <c r="AKJ85" s="4"/>
      <c r="AKK85" s="4"/>
      <c r="AKL85" s="4"/>
      <c r="AKM85" s="4"/>
      <c r="AKN85" s="4"/>
      <c r="AKO85" s="4"/>
      <c r="AKP85" s="4"/>
      <c r="AKQ85" s="4"/>
      <c r="AKR85" s="4"/>
      <c r="AKS85" s="4"/>
      <c r="AKT85" s="4"/>
      <c r="AKU85" s="4"/>
      <c r="AKV85" s="4"/>
      <c r="AKW85" s="4"/>
      <c r="AKX85" s="4"/>
      <c r="AKY85" s="4"/>
      <c r="AKZ85" s="4"/>
      <c r="ALA85" s="4"/>
      <c r="ALB85" s="4"/>
      <c r="ALC85" s="4"/>
      <c r="ALD85" s="4"/>
      <c r="ALE85" s="4"/>
      <c r="ALF85" s="4"/>
      <c r="ALG85" s="4"/>
      <c r="ALH85" s="4"/>
      <c r="ALI85" s="4"/>
      <c r="ALJ85" s="4"/>
      <c r="ALK85" s="4"/>
      <c r="ALL85" s="4"/>
      <c r="ALM85" s="4"/>
      <c r="ALN85" s="4"/>
      <c r="ALO85" s="4"/>
      <c r="ALP85" s="4"/>
      <c r="ALQ85" s="4"/>
      <c r="ALR85" s="4"/>
      <c r="ALS85" s="4"/>
      <c r="ALT85" s="4"/>
      <c r="ALU85" s="4"/>
      <c r="ALV85" s="4"/>
      <c r="ALW85" s="4"/>
      <c r="ALX85" s="4"/>
      <c r="ALY85" s="4"/>
      <c r="ALZ85" s="4"/>
      <c r="AMA85" s="4"/>
      <c r="AMB85" s="4"/>
      <c r="AMC85" s="4"/>
      <c r="AMD85" s="4"/>
      <c r="AME85" s="4"/>
      <c r="AMF85" s="4"/>
      <c r="AMG85" s="4"/>
      <c r="AMH85" s="4"/>
      <c r="AMI85" s="4"/>
      <c r="AMJ85" s="4"/>
      <c r="AMK85" s="4"/>
      <c r="AML85" s="4"/>
      <c r="AMM85" s="4"/>
      <c r="AMN85" s="4"/>
      <c r="AMO85" s="4"/>
      <c r="AMP85" s="4"/>
      <c r="AMQ85" s="4"/>
      <c r="AMR85" s="4"/>
      <c r="AMS85" s="4"/>
      <c r="AMT85" s="4"/>
      <c r="AMU85" s="4"/>
      <c r="AMV85" s="4"/>
      <c r="AMW85" s="4"/>
      <c r="AMX85" s="4"/>
      <c r="AMY85" s="4"/>
      <c r="AMZ85" s="4"/>
      <c r="ANA85" s="4"/>
      <c r="ANB85" s="4"/>
      <c r="ANC85" s="4"/>
      <c r="AND85" s="4"/>
      <c r="ANE85" s="4"/>
      <c r="ANF85" s="4"/>
      <c r="ANG85" s="4"/>
      <c r="ANH85" s="4"/>
      <c r="ANI85" s="4"/>
      <c r="ANJ85" s="4"/>
      <c r="ANK85" s="4"/>
      <c r="ANL85" s="4"/>
      <c r="ANM85" s="4"/>
      <c r="ANN85" s="4"/>
      <c r="ANO85" s="4"/>
      <c r="ANP85" s="4"/>
      <c r="ANQ85" s="4"/>
      <c r="ANR85" s="4"/>
      <c r="ANS85" s="4"/>
      <c r="ANT85" s="4"/>
      <c r="ANU85" s="4"/>
      <c r="ANV85" s="4"/>
      <c r="ANW85" s="4"/>
      <c r="ANX85" s="4"/>
      <c r="ANY85" s="4"/>
      <c r="ANZ85" s="4"/>
      <c r="AOA85" s="4"/>
      <c r="AOB85" s="4"/>
      <c r="AOC85" s="4"/>
      <c r="AOD85" s="4"/>
      <c r="AOE85" s="4"/>
      <c r="AOF85" s="4"/>
      <c r="AOG85" s="4"/>
      <c r="AOH85" s="4"/>
      <c r="AOI85" s="4"/>
      <c r="AOJ85" s="4"/>
      <c r="AOK85" s="4"/>
      <c r="AOL85" s="4"/>
      <c r="AOM85" s="4"/>
      <c r="AON85" s="4"/>
      <c r="AOO85" s="4"/>
      <c r="AOP85" s="4"/>
      <c r="AOQ85" s="4"/>
      <c r="AOR85" s="4"/>
      <c r="AOS85" s="4"/>
      <c r="AOT85" s="4"/>
      <c r="AOU85" s="4"/>
      <c r="AOV85" s="4"/>
      <c r="AOW85" s="4"/>
      <c r="AOX85" s="4"/>
      <c r="AOY85" s="4"/>
      <c r="AOZ85" s="4"/>
      <c r="APA85" s="4"/>
      <c r="APB85" s="4"/>
      <c r="APC85" s="4"/>
      <c r="APD85" s="4"/>
      <c r="APE85" s="4"/>
      <c r="APF85" s="4"/>
      <c r="APG85" s="4"/>
      <c r="APH85" s="4"/>
      <c r="API85" s="4"/>
      <c r="APJ85" s="4"/>
      <c r="APK85" s="4"/>
      <c r="APL85" s="4"/>
      <c r="APM85" s="4"/>
      <c r="APN85" s="4"/>
      <c r="APO85" s="4"/>
      <c r="APP85" s="4"/>
      <c r="APQ85" s="4"/>
      <c r="APR85" s="4"/>
      <c r="APS85" s="4"/>
      <c r="APT85" s="4"/>
      <c r="APU85" s="4"/>
      <c r="APV85" s="4"/>
      <c r="APW85" s="4"/>
      <c r="APX85" s="4"/>
      <c r="APY85" s="4"/>
      <c r="APZ85" s="4"/>
      <c r="AQA85" s="4"/>
      <c r="AQB85" s="4"/>
      <c r="AQC85" s="4"/>
      <c r="AQD85" s="4"/>
      <c r="AQE85" s="4"/>
      <c r="AQF85" s="4"/>
      <c r="AQG85" s="4"/>
      <c r="AQH85" s="4"/>
      <c r="AQI85" s="4"/>
      <c r="AQJ85" s="4"/>
      <c r="AQK85" s="4"/>
      <c r="AQL85" s="4"/>
      <c r="AQM85" s="4"/>
      <c r="AQN85" s="4"/>
      <c r="AQO85" s="4"/>
      <c r="AQP85" s="4"/>
      <c r="AQQ85" s="4"/>
      <c r="AQR85" s="4"/>
      <c r="AQS85" s="4"/>
      <c r="AQT85" s="4"/>
      <c r="AQU85" s="4"/>
      <c r="AQV85" s="4"/>
      <c r="AQW85" s="4"/>
      <c r="AQX85" s="4"/>
      <c r="AQY85" s="4"/>
      <c r="AQZ85" s="4"/>
      <c r="ARA85" s="4"/>
      <c r="ARB85" s="4"/>
      <c r="ARC85" s="4"/>
      <c r="ARD85" s="4"/>
      <c r="ARE85" s="4"/>
      <c r="ARF85" s="4"/>
      <c r="ARG85" s="4"/>
      <c r="ARH85" s="4"/>
      <c r="ARI85" s="4"/>
      <c r="ARJ85" s="4"/>
      <c r="ARK85" s="4"/>
      <c r="ARL85" s="4"/>
      <c r="ARM85" s="4"/>
      <c r="ARN85" s="4"/>
      <c r="ARO85" s="4"/>
      <c r="ARP85" s="4"/>
      <c r="ARQ85" s="4"/>
      <c r="ARR85" s="4"/>
      <c r="ARS85" s="4"/>
      <c r="ART85" s="4"/>
      <c r="ARU85" s="4"/>
      <c r="ARV85" s="4"/>
      <c r="ARW85" s="4"/>
      <c r="ARX85" s="4"/>
      <c r="ARY85" s="4"/>
      <c r="ARZ85" s="4"/>
      <c r="ASA85" s="4"/>
      <c r="ASB85" s="4"/>
      <c r="ASC85" s="4"/>
      <c r="ASD85" s="4"/>
      <c r="ASE85" s="4"/>
      <c r="ASF85" s="4"/>
      <c r="ASG85" s="4"/>
      <c r="ASH85" s="4"/>
      <c r="ASI85" s="4"/>
      <c r="ASJ85" s="4"/>
      <c r="ASK85" s="4"/>
      <c r="ASL85" s="4"/>
      <c r="ASM85" s="4"/>
      <c r="ASN85" s="4"/>
      <c r="ASO85" s="4"/>
      <c r="ASP85" s="4"/>
      <c r="ASQ85" s="4"/>
      <c r="ASR85" s="4"/>
      <c r="ASS85" s="4"/>
      <c r="AST85" s="4"/>
      <c r="ASU85" s="4"/>
      <c r="ASV85" s="4"/>
      <c r="ASW85" s="4"/>
      <c r="ASX85" s="4"/>
      <c r="ASY85" s="4"/>
      <c r="ASZ85" s="4"/>
      <c r="ATA85" s="4"/>
      <c r="ATB85" s="4"/>
      <c r="ATC85" s="4"/>
      <c r="ATD85" s="4"/>
      <c r="ATE85" s="4"/>
      <c r="ATF85" s="4"/>
      <c r="ATG85" s="4"/>
      <c r="ATH85" s="4"/>
      <c r="ATI85" s="4"/>
      <c r="ATJ85" s="4"/>
      <c r="ATK85" s="4"/>
      <c r="ATL85" s="4"/>
      <c r="ATM85" s="4"/>
      <c r="ATN85" s="4"/>
      <c r="ATO85" s="4"/>
      <c r="ATP85" s="4"/>
      <c r="ATQ85" s="4"/>
      <c r="ATR85" s="4"/>
      <c r="ATS85" s="4"/>
      <c r="ATT85" s="4"/>
      <c r="ATU85" s="4"/>
      <c r="ATV85" s="4"/>
      <c r="ATW85" s="4"/>
      <c r="ATX85" s="4"/>
      <c r="ATY85" s="4"/>
      <c r="ATZ85" s="4"/>
      <c r="AUA85" s="4"/>
      <c r="AUB85" s="4"/>
      <c r="AUC85" s="4"/>
      <c r="AUD85" s="4"/>
      <c r="AUE85" s="4"/>
      <c r="AUF85" s="4"/>
      <c r="AUG85" s="4"/>
      <c r="AUH85" s="4"/>
      <c r="AUI85" s="4"/>
      <c r="AUJ85" s="4"/>
      <c r="AUK85" s="4"/>
      <c r="AUL85" s="4"/>
      <c r="AUM85" s="4"/>
      <c r="AUN85" s="4"/>
      <c r="AUO85" s="4"/>
      <c r="AUP85" s="4"/>
      <c r="AUQ85" s="4"/>
      <c r="AUR85" s="4"/>
      <c r="AUS85" s="4"/>
      <c r="AUT85" s="4"/>
      <c r="AUU85" s="4"/>
      <c r="AUV85" s="4"/>
      <c r="AUW85" s="4"/>
      <c r="AUX85" s="4"/>
      <c r="AUY85" s="4"/>
      <c r="AUZ85" s="4"/>
      <c r="AVA85" s="4"/>
      <c r="AVB85" s="4"/>
      <c r="AVC85" s="4"/>
      <c r="AVD85" s="4"/>
      <c r="AVE85" s="4"/>
      <c r="AVF85" s="4"/>
      <c r="AVG85" s="4"/>
      <c r="AVH85" s="4"/>
      <c r="AVI85" s="4"/>
      <c r="AVJ85" s="4"/>
      <c r="AVK85" s="4"/>
      <c r="AVL85" s="4"/>
      <c r="AVM85" s="4"/>
      <c r="AVN85" s="4"/>
      <c r="AVO85" s="4"/>
      <c r="AVP85" s="4"/>
      <c r="AVQ85" s="4"/>
      <c r="AVR85" s="4"/>
      <c r="AVS85" s="4"/>
      <c r="AVT85" s="4"/>
      <c r="AVU85" s="4"/>
      <c r="AVV85" s="4"/>
      <c r="AVW85" s="4"/>
      <c r="AVX85" s="4"/>
      <c r="AVY85" s="4"/>
      <c r="AVZ85" s="4"/>
      <c r="AWA85" s="4"/>
      <c r="AWB85" s="4"/>
      <c r="AWC85" s="4"/>
      <c r="AWD85" s="4"/>
      <c r="AWE85" s="4"/>
    </row>
    <row r="86" spans="1:1279" s="8" customFormat="1" ht="17.25" customHeight="1" thickBot="1" x14ac:dyDescent="0.3">
      <c r="A86" s="9"/>
      <c r="B86" s="353" t="str">
        <f>C22</f>
        <v>GARNITURE DE QUICHE LARDONS</v>
      </c>
      <c r="C86" s="353"/>
      <c r="D86" s="353"/>
      <c r="E86" s="353"/>
      <c r="F86" s="353"/>
      <c r="G86" s="354">
        <f>(K86/K74)*G74</f>
        <v>5.8824650571791613E-2</v>
      </c>
      <c r="H86" s="354"/>
      <c r="I86" s="355">
        <f>(K86/K76)*I76</f>
        <v>0.74650571791613718</v>
      </c>
      <c r="J86" s="355"/>
      <c r="K86" s="180">
        <f>J22</f>
        <v>0.47</v>
      </c>
      <c r="L86" s="356">
        <f>(K86/K82)*L82</f>
        <v>1.0491071428571428</v>
      </c>
      <c r="M86" s="356"/>
      <c r="N86" s="357">
        <f>(K86/K84)*N84</f>
        <v>0.71646341463414631</v>
      </c>
      <c r="O86" s="357"/>
      <c r="P86" s="358">
        <v>1</v>
      </c>
      <c r="Q86" s="359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  <c r="SK86" s="4"/>
      <c r="SL86" s="4"/>
      <c r="SM86" s="4"/>
      <c r="SN86" s="4"/>
      <c r="SO86" s="4"/>
      <c r="SP86" s="4"/>
      <c r="SQ86" s="4"/>
      <c r="SR86" s="4"/>
      <c r="SS86" s="4"/>
      <c r="ST86" s="4"/>
      <c r="SU86" s="4"/>
      <c r="SV86" s="4"/>
      <c r="SW86" s="4"/>
      <c r="SX86" s="4"/>
      <c r="SY86" s="4"/>
      <c r="SZ86" s="4"/>
      <c r="TA86" s="4"/>
      <c r="TB86" s="4"/>
      <c r="TC86" s="4"/>
      <c r="TD86" s="4"/>
      <c r="TE86" s="4"/>
      <c r="TF86" s="4"/>
      <c r="TG86" s="4"/>
      <c r="TH86" s="4"/>
      <c r="TI86" s="4"/>
      <c r="TJ86" s="4"/>
      <c r="TK86" s="4"/>
      <c r="TL86" s="4"/>
      <c r="TM86" s="4"/>
      <c r="TN86" s="4"/>
      <c r="TO86" s="4"/>
      <c r="TP86" s="4"/>
      <c r="TQ86" s="4"/>
      <c r="TR86" s="4"/>
      <c r="TS86" s="4"/>
      <c r="TT86" s="4"/>
      <c r="TU86" s="4"/>
      <c r="TV86" s="4"/>
      <c r="TW86" s="4"/>
      <c r="TX86" s="4"/>
      <c r="TY86" s="4"/>
      <c r="TZ86" s="4"/>
      <c r="UA86" s="4"/>
      <c r="UB86" s="4"/>
      <c r="UC86" s="4"/>
      <c r="UD86" s="4"/>
      <c r="UE86" s="4"/>
      <c r="UF86" s="4"/>
      <c r="UG86" s="4"/>
      <c r="UH86" s="4"/>
      <c r="UI86" s="4"/>
      <c r="UJ86" s="4"/>
      <c r="UK86" s="4"/>
      <c r="UL86" s="4"/>
      <c r="UM86" s="4"/>
      <c r="UN86" s="4"/>
      <c r="UO86" s="4"/>
      <c r="UP86" s="4"/>
      <c r="UQ86" s="4"/>
      <c r="UR86" s="4"/>
      <c r="US86" s="4"/>
      <c r="UT86" s="4"/>
      <c r="UU86" s="4"/>
      <c r="UV86" s="4"/>
      <c r="UW86" s="4"/>
      <c r="UX86" s="4"/>
      <c r="UY86" s="4"/>
      <c r="UZ86" s="4"/>
      <c r="VA86" s="4"/>
      <c r="VB86" s="4"/>
      <c r="VC86" s="4"/>
      <c r="VD86" s="4"/>
      <c r="VE86" s="4"/>
      <c r="VF86" s="4"/>
      <c r="VG86" s="4"/>
      <c r="VH86" s="4"/>
      <c r="VI86" s="4"/>
      <c r="VJ86" s="4"/>
      <c r="VK86" s="4"/>
      <c r="VL86" s="4"/>
      <c r="VM86" s="4"/>
      <c r="VN86" s="4"/>
      <c r="VO86" s="4"/>
      <c r="VP86" s="4"/>
      <c r="VQ86" s="4"/>
      <c r="VR86" s="4"/>
      <c r="VS86" s="4"/>
      <c r="VT86" s="4"/>
      <c r="VU86" s="4"/>
      <c r="VV86" s="4"/>
      <c r="VW86" s="4"/>
      <c r="VX86" s="4"/>
      <c r="VY86" s="4"/>
      <c r="VZ86" s="4"/>
      <c r="WA86" s="4"/>
      <c r="WB86" s="4"/>
      <c r="WC86" s="4"/>
      <c r="WD86" s="4"/>
      <c r="WE86" s="4"/>
      <c r="WF86" s="4"/>
      <c r="WG86" s="4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  <c r="XB86" s="4"/>
      <c r="XC86" s="4"/>
      <c r="XD86" s="4"/>
      <c r="XE86" s="4"/>
      <c r="XF86" s="4"/>
      <c r="XG86" s="4"/>
      <c r="XH86" s="4"/>
      <c r="XI86" s="4"/>
      <c r="XJ86" s="4"/>
      <c r="XK86" s="4"/>
      <c r="XL86" s="4"/>
      <c r="XM86" s="4"/>
      <c r="XN86" s="4"/>
      <c r="XO86" s="4"/>
      <c r="XP86" s="4"/>
      <c r="XQ86" s="4"/>
      <c r="XR86" s="4"/>
      <c r="XS86" s="4"/>
      <c r="XT86" s="4"/>
      <c r="XU86" s="4"/>
      <c r="XV86" s="4"/>
      <c r="XW86" s="4"/>
      <c r="XX86" s="4"/>
      <c r="XY86" s="4"/>
      <c r="XZ86" s="4"/>
      <c r="YA86" s="4"/>
      <c r="YB86" s="4"/>
      <c r="YC86" s="4"/>
      <c r="YD86" s="4"/>
      <c r="YE86" s="4"/>
      <c r="YF86" s="4"/>
      <c r="YG86" s="4"/>
      <c r="YH86" s="4"/>
      <c r="YI86" s="4"/>
      <c r="YJ86" s="4"/>
      <c r="YK86" s="4"/>
      <c r="YL86" s="4"/>
      <c r="YM86" s="4"/>
      <c r="YN86" s="4"/>
      <c r="YO86" s="4"/>
      <c r="YP86" s="4"/>
      <c r="YQ86" s="4"/>
      <c r="YR86" s="4"/>
      <c r="YS86" s="4"/>
      <c r="YT86" s="4"/>
      <c r="YU86" s="4"/>
      <c r="YV86" s="4"/>
      <c r="YW86" s="4"/>
      <c r="YX86" s="4"/>
      <c r="YY86" s="4"/>
      <c r="YZ86" s="4"/>
      <c r="ZA86" s="4"/>
      <c r="ZB86" s="4"/>
      <c r="ZC86" s="4"/>
      <c r="ZD86" s="4"/>
      <c r="ZE86" s="4"/>
      <c r="ZF86" s="4"/>
      <c r="ZG86" s="4"/>
      <c r="ZH86" s="4"/>
      <c r="ZI86" s="4"/>
      <c r="ZJ86" s="4"/>
      <c r="ZK86" s="4"/>
      <c r="ZL86" s="4"/>
      <c r="ZM86" s="4"/>
      <c r="ZN86" s="4"/>
      <c r="ZO86" s="4"/>
      <c r="ZP86" s="4"/>
      <c r="ZQ86" s="4"/>
      <c r="ZR86" s="4"/>
      <c r="ZS86" s="4"/>
      <c r="ZT86" s="4"/>
      <c r="ZU86" s="4"/>
      <c r="ZV86" s="4"/>
      <c r="ZW86" s="4"/>
      <c r="ZX86" s="4"/>
      <c r="ZY86" s="4"/>
      <c r="ZZ86" s="4"/>
      <c r="AAA86" s="4"/>
      <c r="AAB86" s="4"/>
      <c r="AAC86" s="4"/>
      <c r="AAD86" s="4"/>
      <c r="AAE86" s="4"/>
      <c r="AAF86" s="4"/>
      <c r="AAG86" s="4"/>
      <c r="AAH86" s="4"/>
      <c r="AAI86" s="4"/>
      <c r="AAJ86" s="4"/>
      <c r="AAK86" s="4"/>
      <c r="AAL86" s="4"/>
      <c r="AAM86" s="4"/>
      <c r="AAN86" s="4"/>
      <c r="AAO86" s="4"/>
      <c r="AAP86" s="4"/>
      <c r="AAQ86" s="4"/>
      <c r="AAR86" s="4"/>
      <c r="AAS86" s="4"/>
      <c r="AAT86" s="4"/>
      <c r="AAU86" s="4"/>
      <c r="AAV86" s="4"/>
      <c r="AAW86" s="4"/>
      <c r="AAX86" s="4"/>
      <c r="AAY86" s="4"/>
      <c r="AAZ86" s="4"/>
      <c r="ABA86" s="4"/>
      <c r="ABB86" s="4"/>
      <c r="ABC86" s="4"/>
      <c r="ABD86" s="4"/>
      <c r="ABE86" s="4"/>
      <c r="ABF86" s="4"/>
      <c r="ABG86" s="4"/>
      <c r="ABH86" s="4"/>
      <c r="ABI86" s="4"/>
      <c r="ABJ86" s="4"/>
      <c r="ABK86" s="4"/>
      <c r="ABL86" s="4"/>
      <c r="ABM86" s="4"/>
      <c r="ABN86" s="4"/>
      <c r="ABO86" s="4"/>
      <c r="ABP86" s="4"/>
      <c r="ABQ86" s="4"/>
      <c r="ABR86" s="4"/>
      <c r="ABS86" s="4"/>
      <c r="ABT86" s="4"/>
      <c r="ABU86" s="4"/>
      <c r="ABV86" s="4"/>
      <c r="ABW86" s="4"/>
      <c r="ABX86" s="4"/>
      <c r="ABY86" s="4"/>
      <c r="ABZ86" s="4"/>
      <c r="ACA86" s="4"/>
      <c r="ACB86" s="4"/>
      <c r="ACC86" s="4"/>
      <c r="ACD86" s="4"/>
      <c r="ACE86" s="4"/>
      <c r="ACF86" s="4"/>
      <c r="ACG86" s="4"/>
      <c r="ACH86" s="4"/>
      <c r="ACI86" s="4"/>
      <c r="ACJ86" s="4"/>
      <c r="ACK86" s="4"/>
      <c r="ACL86" s="4"/>
      <c r="ACM86" s="4"/>
      <c r="ACN86" s="4"/>
      <c r="ACO86" s="4"/>
      <c r="ACP86" s="4"/>
      <c r="ACQ86" s="4"/>
      <c r="ACR86" s="4"/>
      <c r="ACS86" s="4"/>
      <c r="ACT86" s="4"/>
      <c r="ACU86" s="4"/>
      <c r="ACV86" s="4"/>
      <c r="ACW86" s="4"/>
      <c r="ACX86" s="4"/>
      <c r="ACY86" s="4"/>
      <c r="ACZ86" s="4"/>
      <c r="ADA86" s="4"/>
      <c r="ADB86" s="4"/>
      <c r="ADC86" s="4"/>
      <c r="ADD86" s="4"/>
      <c r="ADE86" s="4"/>
      <c r="ADF86" s="4"/>
      <c r="ADG86" s="4"/>
      <c r="ADH86" s="4"/>
      <c r="ADI86" s="4"/>
      <c r="ADJ86" s="4"/>
      <c r="ADK86" s="4"/>
      <c r="ADL86" s="4"/>
      <c r="ADM86" s="4"/>
      <c r="ADN86" s="4"/>
      <c r="ADO86" s="4"/>
      <c r="ADP86" s="4"/>
      <c r="ADQ86" s="4"/>
      <c r="ADR86" s="4"/>
      <c r="ADS86" s="4"/>
      <c r="ADT86" s="4"/>
      <c r="ADU86" s="4"/>
      <c r="ADV86" s="4"/>
      <c r="ADW86" s="4"/>
      <c r="ADX86" s="4"/>
      <c r="ADY86" s="4"/>
      <c r="ADZ86" s="4"/>
      <c r="AEA86" s="4"/>
      <c r="AEB86" s="4"/>
      <c r="AEC86" s="4"/>
      <c r="AED86" s="4"/>
      <c r="AEE86" s="4"/>
      <c r="AEF86" s="4"/>
      <c r="AEG86" s="4"/>
      <c r="AEH86" s="4"/>
      <c r="AEI86" s="4"/>
      <c r="AEJ86" s="4"/>
      <c r="AEK86" s="4"/>
      <c r="AEL86" s="4"/>
      <c r="AEM86" s="4"/>
      <c r="AEN86" s="4"/>
      <c r="AEO86" s="4"/>
      <c r="AEP86" s="4"/>
      <c r="AEQ86" s="4"/>
      <c r="AER86" s="4"/>
      <c r="AES86" s="4"/>
      <c r="AET86" s="4"/>
      <c r="AEU86" s="4"/>
      <c r="AEV86" s="4"/>
      <c r="AEW86" s="4"/>
      <c r="AEX86" s="4"/>
      <c r="AEY86" s="4"/>
      <c r="AEZ86" s="4"/>
      <c r="AFA86" s="4"/>
      <c r="AFB86" s="4"/>
      <c r="AFC86" s="4"/>
      <c r="AFD86" s="4"/>
      <c r="AFE86" s="4"/>
      <c r="AFF86" s="4"/>
      <c r="AFG86" s="4"/>
      <c r="AFH86" s="4"/>
      <c r="AFI86" s="4"/>
      <c r="AFJ86" s="4"/>
      <c r="AFK86" s="4"/>
      <c r="AFL86" s="4"/>
      <c r="AFM86" s="4"/>
      <c r="AFN86" s="4"/>
      <c r="AFO86" s="4"/>
      <c r="AFP86" s="4"/>
      <c r="AFQ86" s="4"/>
      <c r="AFR86" s="4"/>
      <c r="AFS86" s="4"/>
      <c r="AFT86" s="4"/>
      <c r="AFU86" s="4"/>
      <c r="AFV86" s="4"/>
      <c r="AFW86" s="4"/>
      <c r="AFX86" s="4"/>
      <c r="AFY86" s="4"/>
      <c r="AFZ86" s="4"/>
      <c r="AGA86" s="4"/>
      <c r="AGB86" s="4"/>
      <c r="AGC86" s="4"/>
      <c r="AGD86" s="4"/>
      <c r="AGE86" s="4"/>
      <c r="AGF86" s="4"/>
      <c r="AGG86" s="4"/>
      <c r="AGH86" s="4"/>
      <c r="AGI86" s="4"/>
      <c r="AGJ86" s="4"/>
      <c r="AGK86" s="4"/>
      <c r="AGL86" s="4"/>
      <c r="AGM86" s="4"/>
      <c r="AGN86" s="4"/>
      <c r="AGO86" s="4"/>
      <c r="AGP86" s="4"/>
      <c r="AGQ86" s="4"/>
      <c r="AGR86" s="4"/>
      <c r="AGS86" s="4"/>
      <c r="AGT86" s="4"/>
      <c r="AGU86" s="4"/>
      <c r="AGV86" s="4"/>
      <c r="AGW86" s="4"/>
      <c r="AGX86" s="4"/>
      <c r="AGY86" s="4"/>
      <c r="AGZ86" s="4"/>
      <c r="AHA86" s="4"/>
      <c r="AHB86" s="4"/>
      <c r="AHC86" s="4"/>
      <c r="AHD86" s="4"/>
      <c r="AHE86" s="4"/>
      <c r="AHF86" s="4"/>
      <c r="AHG86" s="4"/>
      <c r="AHH86" s="4"/>
      <c r="AHI86" s="4"/>
      <c r="AHJ86" s="4"/>
      <c r="AHK86" s="4"/>
      <c r="AHL86" s="4"/>
      <c r="AHM86" s="4"/>
      <c r="AHN86" s="4"/>
      <c r="AHO86" s="4"/>
      <c r="AHP86" s="4"/>
      <c r="AHQ86" s="4"/>
      <c r="AHR86" s="4"/>
      <c r="AHS86" s="4"/>
      <c r="AHT86" s="4"/>
      <c r="AHU86" s="4"/>
      <c r="AHV86" s="4"/>
      <c r="AHW86" s="4"/>
      <c r="AHX86" s="4"/>
      <c r="AHY86" s="4"/>
      <c r="AHZ86" s="4"/>
      <c r="AIA86" s="4"/>
      <c r="AIB86" s="4"/>
      <c r="AIC86" s="4"/>
      <c r="AID86" s="4"/>
      <c r="AIE86" s="4"/>
      <c r="AIF86" s="4"/>
      <c r="AIG86" s="4"/>
      <c r="AIH86" s="4"/>
      <c r="AII86" s="4"/>
      <c r="AIJ86" s="4"/>
      <c r="AIK86" s="4"/>
      <c r="AIL86" s="4"/>
      <c r="AIM86" s="4"/>
      <c r="AIN86" s="4"/>
      <c r="AIO86" s="4"/>
      <c r="AIP86" s="4"/>
      <c r="AIQ86" s="4"/>
      <c r="AIR86" s="4"/>
      <c r="AIS86" s="4"/>
      <c r="AIT86" s="4"/>
      <c r="AIU86" s="4"/>
      <c r="AIV86" s="4"/>
      <c r="AIW86" s="4"/>
      <c r="AIX86" s="4"/>
      <c r="AIY86" s="4"/>
      <c r="AIZ86" s="4"/>
      <c r="AJA86" s="4"/>
      <c r="AJB86" s="4"/>
      <c r="AJC86" s="4"/>
      <c r="AJD86" s="4"/>
      <c r="AJE86" s="4"/>
      <c r="AJF86" s="4"/>
      <c r="AJG86" s="4"/>
      <c r="AJH86" s="4"/>
      <c r="AJI86" s="4"/>
      <c r="AJJ86" s="4"/>
      <c r="AJK86" s="4"/>
      <c r="AJL86" s="4"/>
      <c r="AJM86" s="4"/>
      <c r="AJN86" s="4"/>
      <c r="AJO86" s="4"/>
      <c r="AJP86" s="4"/>
      <c r="AJQ86" s="4"/>
      <c r="AJR86" s="4"/>
      <c r="AJS86" s="4"/>
      <c r="AJT86" s="4"/>
      <c r="AJU86" s="4"/>
      <c r="AJV86" s="4"/>
      <c r="AJW86" s="4"/>
      <c r="AJX86" s="4"/>
      <c r="AJY86" s="4"/>
      <c r="AJZ86" s="4"/>
      <c r="AKA86" s="4"/>
      <c r="AKB86" s="4"/>
      <c r="AKC86" s="4"/>
      <c r="AKD86" s="4"/>
      <c r="AKE86" s="4"/>
      <c r="AKF86" s="4"/>
      <c r="AKG86" s="4"/>
      <c r="AKH86" s="4"/>
      <c r="AKI86" s="4"/>
      <c r="AKJ86" s="4"/>
      <c r="AKK86" s="4"/>
      <c r="AKL86" s="4"/>
      <c r="AKM86" s="4"/>
      <c r="AKN86" s="4"/>
      <c r="AKO86" s="4"/>
      <c r="AKP86" s="4"/>
      <c r="AKQ86" s="4"/>
      <c r="AKR86" s="4"/>
      <c r="AKS86" s="4"/>
      <c r="AKT86" s="4"/>
      <c r="AKU86" s="4"/>
      <c r="AKV86" s="4"/>
      <c r="AKW86" s="4"/>
      <c r="AKX86" s="4"/>
      <c r="AKY86" s="4"/>
      <c r="AKZ86" s="4"/>
      <c r="ALA86" s="4"/>
      <c r="ALB86" s="4"/>
      <c r="ALC86" s="4"/>
      <c r="ALD86" s="4"/>
      <c r="ALE86" s="4"/>
      <c r="ALF86" s="4"/>
      <c r="ALG86" s="4"/>
      <c r="ALH86" s="4"/>
      <c r="ALI86" s="4"/>
      <c r="ALJ86" s="4"/>
      <c r="ALK86" s="4"/>
      <c r="ALL86" s="4"/>
      <c r="ALM86" s="4"/>
      <c r="ALN86" s="4"/>
      <c r="ALO86" s="4"/>
      <c r="ALP86" s="4"/>
      <c r="ALQ86" s="4"/>
      <c r="ALR86" s="4"/>
      <c r="ALS86" s="4"/>
      <c r="ALT86" s="4"/>
      <c r="ALU86" s="4"/>
      <c r="ALV86" s="4"/>
      <c r="ALW86" s="4"/>
      <c r="ALX86" s="4"/>
      <c r="ALY86" s="4"/>
      <c r="ALZ86" s="4"/>
      <c r="AMA86" s="4"/>
      <c r="AMB86" s="4"/>
      <c r="AMC86" s="4"/>
      <c r="AMD86" s="4"/>
      <c r="AME86" s="4"/>
      <c r="AMF86" s="4"/>
      <c r="AMG86" s="4"/>
      <c r="AMH86" s="4"/>
      <c r="AMI86" s="4"/>
      <c r="AMJ86" s="4"/>
      <c r="AMK86" s="4"/>
      <c r="AML86" s="4"/>
      <c r="AMM86" s="4"/>
      <c r="AMN86" s="4"/>
      <c r="AMO86" s="4"/>
      <c r="AMP86" s="4"/>
      <c r="AMQ86" s="4"/>
      <c r="AMR86" s="4"/>
      <c r="AMS86" s="4"/>
      <c r="AMT86" s="4"/>
      <c r="AMU86" s="4"/>
      <c r="AMV86" s="4"/>
      <c r="AMW86" s="4"/>
      <c r="AMX86" s="4"/>
      <c r="AMY86" s="4"/>
      <c r="AMZ86" s="4"/>
      <c r="ANA86" s="4"/>
      <c r="ANB86" s="4"/>
      <c r="ANC86" s="4"/>
      <c r="AND86" s="4"/>
      <c r="ANE86" s="4"/>
      <c r="ANF86" s="4"/>
      <c r="ANG86" s="4"/>
      <c r="ANH86" s="4"/>
      <c r="ANI86" s="4"/>
      <c r="ANJ86" s="4"/>
      <c r="ANK86" s="4"/>
      <c r="ANL86" s="4"/>
      <c r="ANM86" s="4"/>
      <c r="ANN86" s="4"/>
      <c r="ANO86" s="4"/>
      <c r="ANP86" s="4"/>
      <c r="ANQ86" s="4"/>
      <c r="ANR86" s="4"/>
      <c r="ANS86" s="4"/>
      <c r="ANT86" s="4"/>
      <c r="ANU86" s="4"/>
      <c r="ANV86" s="4"/>
      <c r="ANW86" s="4"/>
      <c r="ANX86" s="4"/>
      <c r="ANY86" s="4"/>
      <c r="ANZ86" s="4"/>
      <c r="AOA86" s="4"/>
      <c r="AOB86" s="4"/>
      <c r="AOC86" s="4"/>
      <c r="AOD86" s="4"/>
      <c r="AOE86" s="4"/>
      <c r="AOF86" s="4"/>
      <c r="AOG86" s="4"/>
      <c r="AOH86" s="4"/>
      <c r="AOI86" s="4"/>
      <c r="AOJ86" s="4"/>
      <c r="AOK86" s="4"/>
      <c r="AOL86" s="4"/>
      <c r="AOM86" s="4"/>
      <c r="AON86" s="4"/>
      <c r="AOO86" s="4"/>
      <c r="AOP86" s="4"/>
      <c r="AOQ86" s="4"/>
      <c r="AOR86" s="4"/>
      <c r="AOS86" s="4"/>
      <c r="AOT86" s="4"/>
      <c r="AOU86" s="4"/>
      <c r="AOV86" s="4"/>
      <c r="AOW86" s="4"/>
      <c r="AOX86" s="4"/>
      <c r="AOY86" s="4"/>
      <c r="AOZ86" s="4"/>
      <c r="APA86" s="4"/>
      <c r="APB86" s="4"/>
      <c r="APC86" s="4"/>
      <c r="APD86" s="4"/>
      <c r="APE86" s="4"/>
      <c r="APF86" s="4"/>
      <c r="APG86" s="4"/>
      <c r="APH86" s="4"/>
      <c r="API86" s="4"/>
      <c r="APJ86" s="4"/>
      <c r="APK86" s="4"/>
      <c r="APL86" s="4"/>
      <c r="APM86" s="4"/>
      <c r="APN86" s="4"/>
      <c r="APO86" s="4"/>
      <c r="APP86" s="4"/>
      <c r="APQ86" s="4"/>
      <c r="APR86" s="4"/>
      <c r="APS86" s="4"/>
      <c r="APT86" s="4"/>
      <c r="APU86" s="4"/>
      <c r="APV86" s="4"/>
      <c r="APW86" s="4"/>
      <c r="APX86" s="4"/>
      <c r="APY86" s="4"/>
      <c r="APZ86" s="4"/>
      <c r="AQA86" s="4"/>
      <c r="AQB86" s="4"/>
      <c r="AQC86" s="4"/>
      <c r="AQD86" s="4"/>
      <c r="AQE86" s="4"/>
      <c r="AQF86" s="4"/>
      <c r="AQG86" s="4"/>
      <c r="AQH86" s="4"/>
      <c r="AQI86" s="4"/>
      <c r="AQJ86" s="4"/>
      <c r="AQK86" s="4"/>
      <c r="AQL86" s="4"/>
      <c r="AQM86" s="4"/>
      <c r="AQN86" s="4"/>
      <c r="AQO86" s="4"/>
      <c r="AQP86" s="4"/>
      <c r="AQQ86" s="4"/>
      <c r="AQR86" s="4"/>
      <c r="AQS86" s="4"/>
      <c r="AQT86" s="4"/>
      <c r="AQU86" s="4"/>
      <c r="AQV86" s="4"/>
      <c r="AQW86" s="4"/>
      <c r="AQX86" s="4"/>
      <c r="AQY86" s="4"/>
      <c r="AQZ86" s="4"/>
      <c r="ARA86" s="4"/>
      <c r="ARB86" s="4"/>
      <c r="ARC86" s="4"/>
      <c r="ARD86" s="4"/>
      <c r="ARE86" s="4"/>
      <c r="ARF86" s="4"/>
      <c r="ARG86" s="4"/>
      <c r="ARH86" s="4"/>
      <c r="ARI86" s="4"/>
      <c r="ARJ86" s="4"/>
      <c r="ARK86" s="4"/>
      <c r="ARL86" s="4"/>
      <c r="ARM86" s="4"/>
      <c r="ARN86" s="4"/>
      <c r="ARO86" s="4"/>
      <c r="ARP86" s="4"/>
      <c r="ARQ86" s="4"/>
      <c r="ARR86" s="4"/>
      <c r="ARS86" s="4"/>
      <c r="ART86" s="4"/>
      <c r="ARU86" s="4"/>
      <c r="ARV86" s="4"/>
      <c r="ARW86" s="4"/>
      <c r="ARX86" s="4"/>
      <c r="ARY86" s="4"/>
      <c r="ARZ86" s="4"/>
      <c r="ASA86" s="4"/>
      <c r="ASB86" s="4"/>
      <c r="ASC86" s="4"/>
      <c r="ASD86" s="4"/>
      <c r="ASE86" s="4"/>
      <c r="ASF86" s="4"/>
      <c r="ASG86" s="4"/>
      <c r="ASH86" s="4"/>
      <c r="ASI86" s="4"/>
      <c r="ASJ86" s="4"/>
      <c r="ASK86" s="4"/>
      <c r="ASL86" s="4"/>
      <c r="ASM86" s="4"/>
      <c r="ASN86" s="4"/>
      <c r="ASO86" s="4"/>
      <c r="ASP86" s="4"/>
      <c r="ASQ86" s="4"/>
      <c r="ASR86" s="4"/>
      <c r="ASS86" s="4"/>
      <c r="AST86" s="4"/>
      <c r="ASU86" s="4"/>
      <c r="ASV86" s="4"/>
      <c r="ASW86" s="4"/>
      <c r="ASX86" s="4"/>
      <c r="ASY86" s="4"/>
      <c r="ASZ86" s="4"/>
      <c r="ATA86" s="4"/>
      <c r="ATB86" s="4"/>
      <c r="ATC86" s="4"/>
      <c r="ATD86" s="4"/>
      <c r="ATE86" s="4"/>
      <c r="ATF86" s="4"/>
      <c r="ATG86" s="4"/>
      <c r="ATH86" s="4"/>
      <c r="ATI86" s="4"/>
      <c r="ATJ86" s="4"/>
      <c r="ATK86" s="4"/>
      <c r="ATL86" s="4"/>
      <c r="ATM86" s="4"/>
      <c r="ATN86" s="4"/>
      <c r="ATO86" s="4"/>
      <c r="ATP86" s="4"/>
      <c r="ATQ86" s="4"/>
      <c r="ATR86" s="4"/>
      <c r="ATS86" s="4"/>
      <c r="ATT86" s="4"/>
      <c r="ATU86" s="4"/>
      <c r="ATV86" s="4"/>
      <c r="ATW86" s="4"/>
      <c r="ATX86" s="4"/>
      <c r="ATY86" s="4"/>
      <c r="ATZ86" s="4"/>
      <c r="AUA86" s="4"/>
      <c r="AUB86" s="4"/>
      <c r="AUC86" s="4"/>
      <c r="AUD86" s="4"/>
      <c r="AUE86" s="4"/>
      <c r="AUF86" s="4"/>
      <c r="AUG86" s="4"/>
      <c r="AUH86" s="4"/>
      <c r="AUI86" s="4"/>
      <c r="AUJ86" s="4"/>
      <c r="AUK86" s="4"/>
      <c r="AUL86" s="4"/>
      <c r="AUM86" s="4"/>
      <c r="AUN86" s="4"/>
      <c r="AUO86" s="4"/>
      <c r="AUP86" s="4"/>
      <c r="AUQ86" s="4"/>
      <c r="AUR86" s="4"/>
      <c r="AUS86" s="4"/>
      <c r="AUT86" s="4"/>
      <c r="AUU86" s="4"/>
      <c r="AUV86" s="4"/>
      <c r="AUW86" s="4"/>
      <c r="AUX86" s="4"/>
      <c r="AUY86" s="4"/>
      <c r="AUZ86" s="4"/>
      <c r="AVA86" s="4"/>
      <c r="AVB86" s="4"/>
      <c r="AVC86" s="4"/>
      <c r="AVD86" s="4"/>
      <c r="AVE86" s="4"/>
      <c r="AVF86" s="4"/>
      <c r="AVG86" s="4"/>
      <c r="AVH86" s="4"/>
      <c r="AVI86" s="4"/>
      <c r="AVJ86" s="4"/>
      <c r="AVK86" s="4"/>
      <c r="AVL86" s="4"/>
      <c r="AVM86" s="4"/>
      <c r="AVN86" s="4"/>
      <c r="AVO86" s="4"/>
      <c r="AVP86" s="4"/>
      <c r="AVQ86" s="4"/>
      <c r="AVR86" s="4"/>
      <c r="AVS86" s="4"/>
      <c r="AVT86" s="4"/>
      <c r="AVU86" s="4"/>
      <c r="AVV86" s="4"/>
      <c r="AVW86" s="4"/>
      <c r="AVX86" s="4"/>
      <c r="AVY86" s="4"/>
      <c r="AVZ86" s="4"/>
      <c r="AWA86" s="4"/>
      <c r="AWB86" s="4"/>
      <c r="AWC86" s="4"/>
      <c r="AWD86" s="4"/>
      <c r="AWE86" s="4"/>
    </row>
    <row r="87" spans="1:1279" s="8" customFormat="1" ht="17.25" customHeight="1" x14ac:dyDescent="0.25">
      <c r="A87" s="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/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4"/>
      <c r="QY87" s="4"/>
      <c r="QZ87" s="4"/>
      <c r="RA87" s="4"/>
      <c r="RB87" s="4"/>
      <c r="RC87" s="4"/>
      <c r="RD87" s="4"/>
      <c r="RE87" s="4"/>
      <c r="RF87" s="4"/>
      <c r="RG87" s="4"/>
      <c r="RH87" s="4"/>
      <c r="RI87" s="4"/>
      <c r="RJ87" s="4"/>
      <c r="RK87" s="4"/>
      <c r="RL87" s="4"/>
      <c r="RM87" s="4"/>
      <c r="RN87" s="4"/>
      <c r="RO87" s="4"/>
      <c r="RP87" s="4"/>
      <c r="RQ87" s="4"/>
      <c r="RR87" s="4"/>
      <c r="RS87" s="4"/>
      <c r="RT87" s="4"/>
      <c r="RU87" s="4"/>
      <c r="RV87" s="4"/>
      <c r="RW87" s="4"/>
      <c r="RX87" s="4"/>
      <c r="RY87" s="4"/>
      <c r="RZ87" s="4"/>
      <c r="SA87" s="4"/>
      <c r="SB87" s="4"/>
      <c r="SC87" s="4"/>
      <c r="SD87" s="4"/>
      <c r="SE87" s="4"/>
      <c r="SF87" s="4"/>
      <c r="SG87" s="4"/>
      <c r="SH87" s="4"/>
      <c r="SI87" s="4"/>
      <c r="SJ87" s="4"/>
      <c r="SK87" s="4"/>
      <c r="SL87" s="4"/>
      <c r="SM87" s="4"/>
      <c r="SN87" s="4"/>
      <c r="SO87" s="4"/>
      <c r="SP87" s="4"/>
      <c r="SQ87" s="4"/>
      <c r="SR87" s="4"/>
      <c r="SS87" s="4"/>
      <c r="ST87" s="4"/>
      <c r="SU87" s="4"/>
      <c r="SV87" s="4"/>
      <c r="SW87" s="4"/>
      <c r="SX87" s="4"/>
      <c r="SY87" s="4"/>
      <c r="SZ87" s="4"/>
      <c r="TA87" s="4"/>
      <c r="TB87" s="4"/>
      <c r="TC87" s="4"/>
      <c r="TD87" s="4"/>
      <c r="TE87" s="4"/>
      <c r="TF87" s="4"/>
      <c r="TG87" s="4"/>
      <c r="TH87" s="4"/>
      <c r="TI87" s="4"/>
      <c r="TJ87" s="4"/>
      <c r="TK87" s="4"/>
      <c r="TL87" s="4"/>
      <c r="TM87" s="4"/>
      <c r="TN87" s="4"/>
      <c r="TO87" s="4"/>
      <c r="TP87" s="4"/>
      <c r="TQ87" s="4"/>
      <c r="TR87" s="4"/>
      <c r="TS87" s="4"/>
      <c r="TT87" s="4"/>
      <c r="TU87" s="4"/>
      <c r="TV87" s="4"/>
      <c r="TW87" s="4"/>
      <c r="TX87" s="4"/>
      <c r="TY87" s="4"/>
      <c r="TZ87" s="4"/>
      <c r="UA87" s="4"/>
      <c r="UB87" s="4"/>
      <c r="UC87" s="4"/>
      <c r="UD87" s="4"/>
      <c r="UE87" s="4"/>
      <c r="UF87" s="4"/>
      <c r="UG87" s="4"/>
      <c r="UH87" s="4"/>
      <c r="UI87" s="4"/>
      <c r="UJ87" s="4"/>
      <c r="UK87" s="4"/>
      <c r="UL87" s="4"/>
      <c r="UM87" s="4"/>
      <c r="UN87" s="4"/>
      <c r="UO87" s="4"/>
      <c r="UP87" s="4"/>
      <c r="UQ87" s="4"/>
      <c r="UR87" s="4"/>
      <c r="US87" s="4"/>
      <c r="UT87" s="4"/>
      <c r="UU87" s="4"/>
      <c r="UV87" s="4"/>
      <c r="UW87" s="4"/>
      <c r="UX87" s="4"/>
      <c r="UY87" s="4"/>
      <c r="UZ87" s="4"/>
      <c r="VA87" s="4"/>
      <c r="VB87" s="4"/>
      <c r="VC87" s="4"/>
      <c r="VD87" s="4"/>
      <c r="VE87" s="4"/>
      <c r="VF87" s="4"/>
      <c r="VG87" s="4"/>
      <c r="VH87" s="4"/>
      <c r="VI87" s="4"/>
      <c r="VJ87" s="4"/>
      <c r="VK87" s="4"/>
      <c r="VL87" s="4"/>
      <c r="VM87" s="4"/>
      <c r="VN87" s="4"/>
      <c r="VO87" s="4"/>
      <c r="VP87" s="4"/>
      <c r="VQ87" s="4"/>
      <c r="VR87" s="4"/>
      <c r="VS87" s="4"/>
      <c r="VT87" s="4"/>
      <c r="VU87" s="4"/>
      <c r="VV87" s="4"/>
      <c r="VW87" s="4"/>
      <c r="VX87" s="4"/>
      <c r="VY87" s="4"/>
      <c r="VZ87" s="4"/>
      <c r="WA87" s="4"/>
      <c r="WB87" s="4"/>
      <c r="WC87" s="4"/>
      <c r="WD87" s="4"/>
      <c r="WE87" s="4"/>
      <c r="WF87" s="4"/>
      <c r="WG87" s="4"/>
      <c r="WH87" s="4"/>
      <c r="WI87" s="4"/>
      <c r="WJ87" s="4"/>
      <c r="WK87" s="4"/>
      <c r="WL87" s="4"/>
      <c r="WM87" s="4"/>
      <c r="WN87" s="4"/>
      <c r="WO87" s="4"/>
      <c r="WP87" s="4"/>
      <c r="WQ87" s="4"/>
      <c r="WR87" s="4"/>
      <c r="WS87" s="4"/>
      <c r="WT87" s="4"/>
      <c r="WU87" s="4"/>
      <c r="WV87" s="4"/>
      <c r="WW87" s="4"/>
      <c r="WX87" s="4"/>
      <c r="WY87" s="4"/>
      <c r="WZ87" s="4"/>
      <c r="XA87" s="4"/>
      <c r="XB87" s="4"/>
      <c r="XC87" s="4"/>
      <c r="XD87" s="4"/>
      <c r="XE87" s="4"/>
      <c r="XF87" s="4"/>
      <c r="XG87" s="4"/>
      <c r="XH87" s="4"/>
      <c r="XI87" s="4"/>
      <c r="XJ87" s="4"/>
      <c r="XK87" s="4"/>
      <c r="XL87" s="4"/>
      <c r="XM87" s="4"/>
      <c r="XN87" s="4"/>
      <c r="XO87" s="4"/>
      <c r="XP87" s="4"/>
      <c r="XQ87" s="4"/>
      <c r="XR87" s="4"/>
      <c r="XS87" s="4"/>
      <c r="XT87" s="4"/>
      <c r="XU87" s="4"/>
      <c r="XV87" s="4"/>
      <c r="XW87" s="4"/>
      <c r="XX87" s="4"/>
      <c r="XY87" s="4"/>
      <c r="XZ87" s="4"/>
      <c r="YA87" s="4"/>
      <c r="YB87" s="4"/>
      <c r="YC87" s="4"/>
      <c r="YD87" s="4"/>
      <c r="YE87" s="4"/>
      <c r="YF87" s="4"/>
      <c r="YG87" s="4"/>
      <c r="YH87" s="4"/>
      <c r="YI87" s="4"/>
      <c r="YJ87" s="4"/>
      <c r="YK87" s="4"/>
      <c r="YL87" s="4"/>
      <c r="YM87" s="4"/>
      <c r="YN87" s="4"/>
      <c r="YO87" s="4"/>
      <c r="YP87" s="4"/>
      <c r="YQ87" s="4"/>
      <c r="YR87" s="4"/>
      <c r="YS87" s="4"/>
      <c r="YT87" s="4"/>
      <c r="YU87" s="4"/>
      <c r="YV87" s="4"/>
      <c r="YW87" s="4"/>
      <c r="YX87" s="4"/>
      <c r="YY87" s="4"/>
      <c r="YZ87" s="4"/>
      <c r="ZA87" s="4"/>
      <c r="ZB87" s="4"/>
      <c r="ZC87" s="4"/>
      <c r="ZD87" s="4"/>
      <c r="ZE87" s="4"/>
      <c r="ZF87" s="4"/>
      <c r="ZG87" s="4"/>
      <c r="ZH87" s="4"/>
      <c r="ZI87" s="4"/>
      <c r="ZJ87" s="4"/>
      <c r="ZK87" s="4"/>
      <c r="ZL87" s="4"/>
      <c r="ZM87" s="4"/>
      <c r="ZN87" s="4"/>
      <c r="ZO87" s="4"/>
      <c r="ZP87" s="4"/>
      <c r="ZQ87" s="4"/>
      <c r="ZR87" s="4"/>
      <c r="ZS87" s="4"/>
      <c r="ZT87" s="4"/>
      <c r="ZU87" s="4"/>
      <c r="ZV87" s="4"/>
      <c r="ZW87" s="4"/>
      <c r="ZX87" s="4"/>
      <c r="ZY87" s="4"/>
      <c r="ZZ87" s="4"/>
      <c r="AAA87" s="4"/>
      <c r="AAB87" s="4"/>
      <c r="AAC87" s="4"/>
      <c r="AAD87" s="4"/>
      <c r="AAE87" s="4"/>
      <c r="AAF87" s="4"/>
      <c r="AAG87" s="4"/>
      <c r="AAH87" s="4"/>
      <c r="AAI87" s="4"/>
      <c r="AAJ87" s="4"/>
      <c r="AAK87" s="4"/>
      <c r="AAL87" s="4"/>
      <c r="AAM87" s="4"/>
      <c r="AAN87" s="4"/>
      <c r="AAO87" s="4"/>
      <c r="AAP87" s="4"/>
      <c r="AAQ87" s="4"/>
      <c r="AAR87" s="4"/>
      <c r="AAS87" s="4"/>
      <c r="AAT87" s="4"/>
      <c r="AAU87" s="4"/>
      <c r="AAV87" s="4"/>
      <c r="AAW87" s="4"/>
      <c r="AAX87" s="4"/>
      <c r="AAY87" s="4"/>
      <c r="AAZ87" s="4"/>
      <c r="ABA87" s="4"/>
      <c r="ABB87" s="4"/>
      <c r="ABC87" s="4"/>
      <c r="ABD87" s="4"/>
      <c r="ABE87" s="4"/>
      <c r="ABF87" s="4"/>
      <c r="ABG87" s="4"/>
      <c r="ABH87" s="4"/>
      <c r="ABI87" s="4"/>
      <c r="ABJ87" s="4"/>
      <c r="ABK87" s="4"/>
      <c r="ABL87" s="4"/>
      <c r="ABM87" s="4"/>
      <c r="ABN87" s="4"/>
      <c r="ABO87" s="4"/>
      <c r="ABP87" s="4"/>
      <c r="ABQ87" s="4"/>
      <c r="ABR87" s="4"/>
      <c r="ABS87" s="4"/>
      <c r="ABT87" s="4"/>
      <c r="ABU87" s="4"/>
      <c r="ABV87" s="4"/>
      <c r="ABW87" s="4"/>
      <c r="ABX87" s="4"/>
      <c r="ABY87" s="4"/>
      <c r="ABZ87" s="4"/>
      <c r="ACA87" s="4"/>
      <c r="ACB87" s="4"/>
      <c r="ACC87" s="4"/>
      <c r="ACD87" s="4"/>
      <c r="ACE87" s="4"/>
      <c r="ACF87" s="4"/>
      <c r="ACG87" s="4"/>
      <c r="ACH87" s="4"/>
      <c r="ACI87" s="4"/>
      <c r="ACJ87" s="4"/>
      <c r="ACK87" s="4"/>
      <c r="ACL87" s="4"/>
      <c r="ACM87" s="4"/>
      <c r="ACN87" s="4"/>
      <c r="ACO87" s="4"/>
      <c r="ACP87" s="4"/>
      <c r="ACQ87" s="4"/>
      <c r="ACR87" s="4"/>
      <c r="ACS87" s="4"/>
      <c r="ACT87" s="4"/>
      <c r="ACU87" s="4"/>
      <c r="ACV87" s="4"/>
      <c r="ACW87" s="4"/>
      <c r="ACX87" s="4"/>
      <c r="ACY87" s="4"/>
      <c r="ACZ87" s="4"/>
      <c r="ADA87" s="4"/>
      <c r="ADB87" s="4"/>
      <c r="ADC87" s="4"/>
      <c r="ADD87" s="4"/>
      <c r="ADE87" s="4"/>
      <c r="ADF87" s="4"/>
      <c r="ADG87" s="4"/>
      <c r="ADH87" s="4"/>
      <c r="ADI87" s="4"/>
      <c r="ADJ87" s="4"/>
      <c r="ADK87" s="4"/>
      <c r="ADL87" s="4"/>
      <c r="ADM87" s="4"/>
      <c r="ADN87" s="4"/>
      <c r="ADO87" s="4"/>
      <c r="ADP87" s="4"/>
      <c r="ADQ87" s="4"/>
      <c r="ADR87" s="4"/>
      <c r="ADS87" s="4"/>
      <c r="ADT87" s="4"/>
      <c r="ADU87" s="4"/>
      <c r="ADV87" s="4"/>
      <c r="ADW87" s="4"/>
      <c r="ADX87" s="4"/>
      <c r="ADY87" s="4"/>
      <c r="ADZ87" s="4"/>
      <c r="AEA87" s="4"/>
      <c r="AEB87" s="4"/>
      <c r="AEC87" s="4"/>
      <c r="AED87" s="4"/>
      <c r="AEE87" s="4"/>
      <c r="AEF87" s="4"/>
      <c r="AEG87" s="4"/>
      <c r="AEH87" s="4"/>
      <c r="AEI87" s="4"/>
      <c r="AEJ87" s="4"/>
      <c r="AEK87" s="4"/>
      <c r="AEL87" s="4"/>
      <c r="AEM87" s="4"/>
      <c r="AEN87" s="4"/>
      <c r="AEO87" s="4"/>
      <c r="AEP87" s="4"/>
      <c r="AEQ87" s="4"/>
      <c r="AER87" s="4"/>
      <c r="AES87" s="4"/>
      <c r="AET87" s="4"/>
      <c r="AEU87" s="4"/>
      <c r="AEV87" s="4"/>
      <c r="AEW87" s="4"/>
      <c r="AEX87" s="4"/>
      <c r="AEY87" s="4"/>
      <c r="AEZ87" s="4"/>
      <c r="AFA87" s="4"/>
      <c r="AFB87" s="4"/>
      <c r="AFC87" s="4"/>
      <c r="AFD87" s="4"/>
      <c r="AFE87" s="4"/>
      <c r="AFF87" s="4"/>
      <c r="AFG87" s="4"/>
      <c r="AFH87" s="4"/>
      <c r="AFI87" s="4"/>
      <c r="AFJ87" s="4"/>
      <c r="AFK87" s="4"/>
      <c r="AFL87" s="4"/>
      <c r="AFM87" s="4"/>
      <c r="AFN87" s="4"/>
      <c r="AFO87" s="4"/>
      <c r="AFP87" s="4"/>
      <c r="AFQ87" s="4"/>
      <c r="AFR87" s="4"/>
      <c r="AFS87" s="4"/>
      <c r="AFT87" s="4"/>
      <c r="AFU87" s="4"/>
      <c r="AFV87" s="4"/>
      <c r="AFW87" s="4"/>
      <c r="AFX87" s="4"/>
      <c r="AFY87" s="4"/>
      <c r="AFZ87" s="4"/>
      <c r="AGA87" s="4"/>
      <c r="AGB87" s="4"/>
      <c r="AGC87" s="4"/>
      <c r="AGD87" s="4"/>
      <c r="AGE87" s="4"/>
      <c r="AGF87" s="4"/>
      <c r="AGG87" s="4"/>
      <c r="AGH87" s="4"/>
      <c r="AGI87" s="4"/>
      <c r="AGJ87" s="4"/>
      <c r="AGK87" s="4"/>
      <c r="AGL87" s="4"/>
      <c r="AGM87" s="4"/>
      <c r="AGN87" s="4"/>
      <c r="AGO87" s="4"/>
      <c r="AGP87" s="4"/>
      <c r="AGQ87" s="4"/>
      <c r="AGR87" s="4"/>
      <c r="AGS87" s="4"/>
      <c r="AGT87" s="4"/>
      <c r="AGU87" s="4"/>
      <c r="AGV87" s="4"/>
      <c r="AGW87" s="4"/>
      <c r="AGX87" s="4"/>
      <c r="AGY87" s="4"/>
      <c r="AGZ87" s="4"/>
      <c r="AHA87" s="4"/>
      <c r="AHB87" s="4"/>
      <c r="AHC87" s="4"/>
      <c r="AHD87" s="4"/>
      <c r="AHE87" s="4"/>
      <c r="AHF87" s="4"/>
      <c r="AHG87" s="4"/>
      <c r="AHH87" s="4"/>
      <c r="AHI87" s="4"/>
      <c r="AHJ87" s="4"/>
      <c r="AHK87" s="4"/>
      <c r="AHL87" s="4"/>
      <c r="AHM87" s="4"/>
      <c r="AHN87" s="4"/>
      <c r="AHO87" s="4"/>
      <c r="AHP87" s="4"/>
      <c r="AHQ87" s="4"/>
      <c r="AHR87" s="4"/>
      <c r="AHS87" s="4"/>
      <c r="AHT87" s="4"/>
      <c r="AHU87" s="4"/>
      <c r="AHV87" s="4"/>
      <c r="AHW87" s="4"/>
      <c r="AHX87" s="4"/>
      <c r="AHY87" s="4"/>
      <c r="AHZ87" s="4"/>
      <c r="AIA87" s="4"/>
      <c r="AIB87" s="4"/>
      <c r="AIC87" s="4"/>
      <c r="AID87" s="4"/>
      <c r="AIE87" s="4"/>
      <c r="AIF87" s="4"/>
      <c r="AIG87" s="4"/>
      <c r="AIH87" s="4"/>
      <c r="AII87" s="4"/>
      <c r="AIJ87" s="4"/>
      <c r="AIK87" s="4"/>
      <c r="AIL87" s="4"/>
      <c r="AIM87" s="4"/>
      <c r="AIN87" s="4"/>
      <c r="AIO87" s="4"/>
      <c r="AIP87" s="4"/>
      <c r="AIQ87" s="4"/>
      <c r="AIR87" s="4"/>
      <c r="AIS87" s="4"/>
      <c r="AIT87" s="4"/>
      <c r="AIU87" s="4"/>
      <c r="AIV87" s="4"/>
      <c r="AIW87" s="4"/>
      <c r="AIX87" s="4"/>
      <c r="AIY87" s="4"/>
      <c r="AIZ87" s="4"/>
      <c r="AJA87" s="4"/>
      <c r="AJB87" s="4"/>
      <c r="AJC87" s="4"/>
      <c r="AJD87" s="4"/>
      <c r="AJE87" s="4"/>
      <c r="AJF87" s="4"/>
      <c r="AJG87" s="4"/>
      <c r="AJH87" s="4"/>
      <c r="AJI87" s="4"/>
      <c r="AJJ87" s="4"/>
      <c r="AJK87" s="4"/>
      <c r="AJL87" s="4"/>
      <c r="AJM87" s="4"/>
      <c r="AJN87" s="4"/>
      <c r="AJO87" s="4"/>
      <c r="AJP87" s="4"/>
      <c r="AJQ87" s="4"/>
      <c r="AJR87" s="4"/>
      <c r="AJS87" s="4"/>
      <c r="AJT87" s="4"/>
      <c r="AJU87" s="4"/>
      <c r="AJV87" s="4"/>
      <c r="AJW87" s="4"/>
      <c r="AJX87" s="4"/>
      <c r="AJY87" s="4"/>
      <c r="AJZ87" s="4"/>
      <c r="AKA87" s="4"/>
      <c r="AKB87" s="4"/>
      <c r="AKC87" s="4"/>
      <c r="AKD87" s="4"/>
      <c r="AKE87" s="4"/>
      <c r="AKF87" s="4"/>
      <c r="AKG87" s="4"/>
      <c r="AKH87" s="4"/>
      <c r="AKI87" s="4"/>
      <c r="AKJ87" s="4"/>
      <c r="AKK87" s="4"/>
      <c r="AKL87" s="4"/>
      <c r="AKM87" s="4"/>
      <c r="AKN87" s="4"/>
      <c r="AKO87" s="4"/>
      <c r="AKP87" s="4"/>
      <c r="AKQ87" s="4"/>
      <c r="AKR87" s="4"/>
      <c r="AKS87" s="4"/>
      <c r="AKT87" s="4"/>
      <c r="AKU87" s="4"/>
      <c r="AKV87" s="4"/>
      <c r="AKW87" s="4"/>
      <c r="AKX87" s="4"/>
      <c r="AKY87" s="4"/>
      <c r="AKZ87" s="4"/>
      <c r="ALA87" s="4"/>
      <c r="ALB87" s="4"/>
      <c r="ALC87" s="4"/>
      <c r="ALD87" s="4"/>
      <c r="ALE87" s="4"/>
      <c r="ALF87" s="4"/>
      <c r="ALG87" s="4"/>
      <c r="ALH87" s="4"/>
      <c r="ALI87" s="4"/>
      <c r="ALJ87" s="4"/>
      <c r="ALK87" s="4"/>
      <c r="ALL87" s="4"/>
      <c r="ALM87" s="4"/>
      <c r="ALN87" s="4"/>
      <c r="ALO87" s="4"/>
      <c r="ALP87" s="4"/>
      <c r="ALQ87" s="4"/>
      <c r="ALR87" s="4"/>
      <c r="ALS87" s="4"/>
      <c r="ALT87" s="4"/>
      <c r="ALU87" s="4"/>
      <c r="ALV87" s="4"/>
      <c r="ALW87" s="4"/>
      <c r="ALX87" s="4"/>
      <c r="ALY87" s="4"/>
      <c r="ALZ87" s="4"/>
      <c r="AMA87" s="4"/>
      <c r="AMB87" s="4"/>
      <c r="AMC87" s="4"/>
      <c r="AMD87" s="4"/>
      <c r="AME87" s="4"/>
      <c r="AMF87" s="4"/>
      <c r="AMG87" s="4"/>
      <c r="AMH87" s="4"/>
      <c r="AMI87" s="4"/>
      <c r="AMJ87" s="4"/>
      <c r="AMK87" s="4"/>
      <c r="AML87" s="4"/>
      <c r="AMM87" s="4"/>
      <c r="AMN87" s="4"/>
      <c r="AMO87" s="4"/>
      <c r="AMP87" s="4"/>
      <c r="AMQ87" s="4"/>
      <c r="AMR87" s="4"/>
      <c r="AMS87" s="4"/>
      <c r="AMT87" s="4"/>
      <c r="AMU87" s="4"/>
      <c r="AMV87" s="4"/>
      <c r="AMW87" s="4"/>
      <c r="AMX87" s="4"/>
      <c r="AMY87" s="4"/>
      <c r="AMZ87" s="4"/>
      <c r="ANA87" s="4"/>
      <c r="ANB87" s="4"/>
      <c r="ANC87" s="4"/>
      <c r="AND87" s="4"/>
      <c r="ANE87" s="4"/>
      <c r="ANF87" s="4"/>
      <c r="ANG87" s="4"/>
      <c r="ANH87" s="4"/>
      <c r="ANI87" s="4"/>
      <c r="ANJ87" s="4"/>
      <c r="ANK87" s="4"/>
      <c r="ANL87" s="4"/>
      <c r="ANM87" s="4"/>
      <c r="ANN87" s="4"/>
      <c r="ANO87" s="4"/>
      <c r="ANP87" s="4"/>
      <c r="ANQ87" s="4"/>
      <c r="ANR87" s="4"/>
      <c r="ANS87" s="4"/>
      <c r="ANT87" s="4"/>
      <c r="ANU87" s="4"/>
      <c r="ANV87" s="4"/>
      <c r="ANW87" s="4"/>
      <c r="ANX87" s="4"/>
      <c r="ANY87" s="4"/>
      <c r="ANZ87" s="4"/>
      <c r="AOA87" s="4"/>
      <c r="AOB87" s="4"/>
      <c r="AOC87" s="4"/>
      <c r="AOD87" s="4"/>
      <c r="AOE87" s="4"/>
      <c r="AOF87" s="4"/>
      <c r="AOG87" s="4"/>
      <c r="AOH87" s="4"/>
      <c r="AOI87" s="4"/>
      <c r="AOJ87" s="4"/>
      <c r="AOK87" s="4"/>
      <c r="AOL87" s="4"/>
      <c r="AOM87" s="4"/>
      <c r="AON87" s="4"/>
      <c r="AOO87" s="4"/>
      <c r="AOP87" s="4"/>
      <c r="AOQ87" s="4"/>
      <c r="AOR87" s="4"/>
      <c r="AOS87" s="4"/>
      <c r="AOT87" s="4"/>
      <c r="AOU87" s="4"/>
      <c r="AOV87" s="4"/>
      <c r="AOW87" s="4"/>
      <c r="AOX87" s="4"/>
      <c r="AOY87" s="4"/>
      <c r="AOZ87" s="4"/>
      <c r="APA87" s="4"/>
      <c r="APB87" s="4"/>
      <c r="APC87" s="4"/>
      <c r="APD87" s="4"/>
      <c r="APE87" s="4"/>
      <c r="APF87" s="4"/>
      <c r="APG87" s="4"/>
      <c r="APH87" s="4"/>
      <c r="API87" s="4"/>
      <c r="APJ87" s="4"/>
      <c r="APK87" s="4"/>
      <c r="APL87" s="4"/>
      <c r="APM87" s="4"/>
      <c r="APN87" s="4"/>
      <c r="APO87" s="4"/>
      <c r="APP87" s="4"/>
      <c r="APQ87" s="4"/>
      <c r="APR87" s="4"/>
      <c r="APS87" s="4"/>
      <c r="APT87" s="4"/>
      <c r="APU87" s="4"/>
      <c r="APV87" s="4"/>
      <c r="APW87" s="4"/>
      <c r="APX87" s="4"/>
      <c r="APY87" s="4"/>
      <c r="APZ87" s="4"/>
      <c r="AQA87" s="4"/>
      <c r="AQB87" s="4"/>
      <c r="AQC87" s="4"/>
      <c r="AQD87" s="4"/>
      <c r="AQE87" s="4"/>
      <c r="AQF87" s="4"/>
      <c r="AQG87" s="4"/>
      <c r="AQH87" s="4"/>
      <c r="AQI87" s="4"/>
      <c r="AQJ87" s="4"/>
      <c r="AQK87" s="4"/>
      <c r="AQL87" s="4"/>
      <c r="AQM87" s="4"/>
      <c r="AQN87" s="4"/>
      <c r="AQO87" s="4"/>
      <c r="AQP87" s="4"/>
      <c r="AQQ87" s="4"/>
      <c r="AQR87" s="4"/>
      <c r="AQS87" s="4"/>
      <c r="AQT87" s="4"/>
      <c r="AQU87" s="4"/>
      <c r="AQV87" s="4"/>
      <c r="AQW87" s="4"/>
      <c r="AQX87" s="4"/>
      <c r="AQY87" s="4"/>
      <c r="AQZ87" s="4"/>
      <c r="ARA87" s="4"/>
      <c r="ARB87" s="4"/>
      <c r="ARC87" s="4"/>
      <c r="ARD87" s="4"/>
      <c r="ARE87" s="4"/>
      <c r="ARF87" s="4"/>
      <c r="ARG87" s="4"/>
      <c r="ARH87" s="4"/>
      <c r="ARI87" s="4"/>
      <c r="ARJ87" s="4"/>
      <c r="ARK87" s="4"/>
      <c r="ARL87" s="4"/>
      <c r="ARM87" s="4"/>
      <c r="ARN87" s="4"/>
      <c r="ARO87" s="4"/>
      <c r="ARP87" s="4"/>
      <c r="ARQ87" s="4"/>
      <c r="ARR87" s="4"/>
      <c r="ARS87" s="4"/>
      <c r="ART87" s="4"/>
      <c r="ARU87" s="4"/>
      <c r="ARV87" s="4"/>
      <c r="ARW87" s="4"/>
      <c r="ARX87" s="4"/>
      <c r="ARY87" s="4"/>
      <c r="ARZ87" s="4"/>
      <c r="ASA87" s="4"/>
      <c r="ASB87" s="4"/>
      <c r="ASC87" s="4"/>
      <c r="ASD87" s="4"/>
      <c r="ASE87" s="4"/>
      <c r="ASF87" s="4"/>
      <c r="ASG87" s="4"/>
      <c r="ASH87" s="4"/>
      <c r="ASI87" s="4"/>
      <c r="ASJ87" s="4"/>
      <c r="ASK87" s="4"/>
      <c r="ASL87" s="4"/>
      <c r="ASM87" s="4"/>
      <c r="ASN87" s="4"/>
      <c r="ASO87" s="4"/>
      <c r="ASP87" s="4"/>
      <c r="ASQ87" s="4"/>
      <c r="ASR87" s="4"/>
      <c r="ASS87" s="4"/>
      <c r="AST87" s="4"/>
      <c r="ASU87" s="4"/>
      <c r="ASV87" s="4"/>
      <c r="ASW87" s="4"/>
      <c r="ASX87" s="4"/>
      <c r="ASY87" s="4"/>
      <c r="ASZ87" s="4"/>
      <c r="ATA87" s="4"/>
      <c r="ATB87" s="4"/>
      <c r="ATC87" s="4"/>
      <c r="ATD87" s="4"/>
      <c r="ATE87" s="4"/>
      <c r="ATF87" s="4"/>
      <c r="ATG87" s="4"/>
      <c r="ATH87" s="4"/>
      <c r="ATI87" s="4"/>
      <c r="ATJ87" s="4"/>
      <c r="ATK87" s="4"/>
      <c r="ATL87" s="4"/>
      <c r="ATM87" s="4"/>
      <c r="ATN87" s="4"/>
      <c r="ATO87" s="4"/>
      <c r="ATP87" s="4"/>
      <c r="ATQ87" s="4"/>
      <c r="ATR87" s="4"/>
      <c r="ATS87" s="4"/>
      <c r="ATT87" s="4"/>
      <c r="ATU87" s="4"/>
      <c r="ATV87" s="4"/>
      <c r="ATW87" s="4"/>
      <c r="ATX87" s="4"/>
      <c r="ATY87" s="4"/>
      <c r="ATZ87" s="4"/>
      <c r="AUA87" s="4"/>
      <c r="AUB87" s="4"/>
      <c r="AUC87" s="4"/>
      <c r="AUD87" s="4"/>
      <c r="AUE87" s="4"/>
      <c r="AUF87" s="4"/>
      <c r="AUG87" s="4"/>
      <c r="AUH87" s="4"/>
      <c r="AUI87" s="4"/>
      <c r="AUJ87" s="4"/>
      <c r="AUK87" s="4"/>
      <c r="AUL87" s="4"/>
      <c r="AUM87" s="4"/>
      <c r="AUN87" s="4"/>
      <c r="AUO87" s="4"/>
      <c r="AUP87" s="4"/>
      <c r="AUQ87" s="4"/>
      <c r="AUR87" s="4"/>
      <c r="AUS87" s="4"/>
      <c r="AUT87" s="4"/>
      <c r="AUU87" s="4"/>
      <c r="AUV87" s="4"/>
      <c r="AUW87" s="4"/>
      <c r="AUX87" s="4"/>
      <c r="AUY87" s="4"/>
      <c r="AUZ87" s="4"/>
      <c r="AVA87" s="4"/>
      <c r="AVB87" s="4"/>
      <c r="AVC87" s="4"/>
      <c r="AVD87" s="4"/>
      <c r="AVE87" s="4"/>
      <c r="AVF87" s="4"/>
      <c r="AVG87" s="4"/>
      <c r="AVH87" s="4"/>
      <c r="AVI87" s="4"/>
      <c r="AVJ87" s="4"/>
      <c r="AVK87" s="4"/>
      <c r="AVL87" s="4"/>
      <c r="AVM87" s="4"/>
      <c r="AVN87" s="4"/>
      <c r="AVO87" s="4"/>
      <c r="AVP87" s="4"/>
      <c r="AVQ87" s="4"/>
      <c r="AVR87" s="4"/>
      <c r="AVS87" s="4"/>
      <c r="AVT87" s="4"/>
      <c r="AVU87" s="4"/>
      <c r="AVV87" s="4"/>
      <c r="AVW87" s="4"/>
      <c r="AVX87" s="4"/>
      <c r="AVY87" s="4"/>
      <c r="AVZ87" s="4"/>
      <c r="AWA87" s="4"/>
      <c r="AWB87" s="4"/>
      <c r="AWC87" s="4"/>
      <c r="AWD87" s="4"/>
      <c r="AWE87" s="4"/>
    </row>
    <row r="88" spans="1:1279" s="8" customFormat="1" ht="8.25" customHeight="1" x14ac:dyDescent="0.25">
      <c r="A88" s="9"/>
      <c r="B88" s="77"/>
      <c r="C88" s="77"/>
      <c r="D88" s="77"/>
      <c r="E88" s="77"/>
      <c r="F88" s="77"/>
      <c r="G88" s="77"/>
      <c r="H88" s="78"/>
      <c r="I88" s="79"/>
      <c r="J88" s="78"/>
      <c r="K88" s="80"/>
      <c r="L88" s="78"/>
      <c r="M88" s="80"/>
      <c r="N88" s="81"/>
      <c r="O88" s="79"/>
      <c r="P88" s="81"/>
      <c r="Q88" s="82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/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4"/>
      <c r="QY88" s="4"/>
      <c r="QZ88" s="4"/>
      <c r="RA88" s="4"/>
      <c r="RB88" s="4"/>
      <c r="RC88" s="4"/>
      <c r="RD88" s="4"/>
      <c r="RE88" s="4"/>
      <c r="RF88" s="4"/>
      <c r="RG88" s="4"/>
      <c r="RH88" s="4"/>
      <c r="RI88" s="4"/>
      <c r="RJ88" s="4"/>
      <c r="RK88" s="4"/>
      <c r="RL88" s="4"/>
      <c r="RM88" s="4"/>
      <c r="RN88" s="4"/>
      <c r="RO88" s="4"/>
      <c r="RP88" s="4"/>
      <c r="RQ88" s="4"/>
      <c r="RR88" s="4"/>
      <c r="RS88" s="4"/>
      <c r="RT88" s="4"/>
      <c r="RU88" s="4"/>
      <c r="RV88" s="4"/>
      <c r="RW88" s="4"/>
      <c r="RX88" s="4"/>
      <c r="RY88" s="4"/>
      <c r="RZ88" s="4"/>
      <c r="SA88" s="4"/>
      <c r="SB88" s="4"/>
      <c r="SC88" s="4"/>
      <c r="SD88" s="4"/>
      <c r="SE88" s="4"/>
      <c r="SF88" s="4"/>
      <c r="SG88" s="4"/>
      <c r="SH88" s="4"/>
      <c r="SI88" s="4"/>
      <c r="SJ88" s="4"/>
      <c r="SK88" s="4"/>
      <c r="SL88" s="4"/>
      <c r="SM88" s="4"/>
      <c r="SN88" s="4"/>
      <c r="SO88" s="4"/>
      <c r="SP88" s="4"/>
      <c r="SQ88" s="4"/>
      <c r="SR88" s="4"/>
      <c r="SS88" s="4"/>
      <c r="ST88" s="4"/>
      <c r="SU88" s="4"/>
      <c r="SV88" s="4"/>
      <c r="SW88" s="4"/>
      <c r="SX88" s="4"/>
      <c r="SY88" s="4"/>
      <c r="SZ88" s="4"/>
      <c r="TA88" s="4"/>
      <c r="TB88" s="4"/>
      <c r="TC88" s="4"/>
      <c r="TD88" s="4"/>
      <c r="TE88" s="4"/>
      <c r="TF88" s="4"/>
      <c r="TG88" s="4"/>
      <c r="TH88" s="4"/>
      <c r="TI88" s="4"/>
      <c r="TJ88" s="4"/>
      <c r="TK88" s="4"/>
      <c r="TL88" s="4"/>
      <c r="TM88" s="4"/>
      <c r="TN88" s="4"/>
      <c r="TO88" s="4"/>
      <c r="TP88" s="4"/>
      <c r="TQ88" s="4"/>
      <c r="TR88" s="4"/>
      <c r="TS88" s="4"/>
      <c r="TT88" s="4"/>
      <c r="TU88" s="4"/>
      <c r="TV88" s="4"/>
      <c r="TW88" s="4"/>
      <c r="TX88" s="4"/>
      <c r="TY88" s="4"/>
      <c r="TZ88" s="4"/>
      <c r="UA88" s="4"/>
      <c r="UB88" s="4"/>
      <c r="UC88" s="4"/>
      <c r="UD88" s="4"/>
      <c r="UE88" s="4"/>
      <c r="UF88" s="4"/>
      <c r="UG88" s="4"/>
      <c r="UH88" s="4"/>
      <c r="UI88" s="4"/>
      <c r="UJ88" s="4"/>
      <c r="UK88" s="4"/>
      <c r="UL88" s="4"/>
      <c r="UM88" s="4"/>
      <c r="UN88" s="4"/>
      <c r="UO88" s="4"/>
      <c r="UP88" s="4"/>
      <c r="UQ88" s="4"/>
      <c r="UR88" s="4"/>
      <c r="US88" s="4"/>
      <c r="UT88" s="4"/>
      <c r="UU88" s="4"/>
      <c r="UV88" s="4"/>
      <c r="UW88" s="4"/>
      <c r="UX88" s="4"/>
      <c r="UY88" s="4"/>
      <c r="UZ88" s="4"/>
      <c r="VA88" s="4"/>
      <c r="VB88" s="4"/>
      <c r="VC88" s="4"/>
      <c r="VD88" s="4"/>
      <c r="VE88" s="4"/>
      <c r="VF88" s="4"/>
      <c r="VG88" s="4"/>
      <c r="VH88" s="4"/>
      <c r="VI88" s="4"/>
      <c r="VJ88" s="4"/>
      <c r="VK88" s="4"/>
      <c r="VL88" s="4"/>
      <c r="VM88" s="4"/>
      <c r="VN88" s="4"/>
      <c r="VO88" s="4"/>
      <c r="VP88" s="4"/>
      <c r="VQ88" s="4"/>
      <c r="VR88" s="4"/>
      <c r="VS88" s="4"/>
      <c r="VT88" s="4"/>
      <c r="VU88" s="4"/>
      <c r="VV88" s="4"/>
      <c r="VW88" s="4"/>
      <c r="VX88" s="4"/>
      <c r="VY88" s="4"/>
      <c r="VZ88" s="4"/>
      <c r="WA88" s="4"/>
      <c r="WB88" s="4"/>
      <c r="WC88" s="4"/>
      <c r="WD88" s="4"/>
      <c r="WE88" s="4"/>
      <c r="WF88" s="4"/>
      <c r="WG88" s="4"/>
      <c r="WH88" s="4"/>
      <c r="WI88" s="4"/>
      <c r="WJ88" s="4"/>
      <c r="WK88" s="4"/>
      <c r="WL88" s="4"/>
      <c r="WM88" s="4"/>
      <c r="WN88" s="4"/>
      <c r="WO88" s="4"/>
      <c r="WP88" s="4"/>
      <c r="WQ88" s="4"/>
      <c r="WR88" s="4"/>
      <c r="WS88" s="4"/>
      <c r="WT88" s="4"/>
      <c r="WU88" s="4"/>
      <c r="WV88" s="4"/>
      <c r="WW88" s="4"/>
      <c r="WX88" s="4"/>
      <c r="WY88" s="4"/>
      <c r="WZ88" s="4"/>
      <c r="XA88" s="4"/>
      <c r="XB88" s="4"/>
      <c r="XC88" s="4"/>
      <c r="XD88" s="4"/>
      <c r="XE88" s="4"/>
      <c r="XF88" s="4"/>
      <c r="XG88" s="4"/>
      <c r="XH88" s="4"/>
      <c r="XI88" s="4"/>
      <c r="XJ88" s="4"/>
      <c r="XK88" s="4"/>
      <c r="XL88" s="4"/>
      <c r="XM88" s="4"/>
      <c r="XN88" s="4"/>
      <c r="XO88" s="4"/>
      <c r="XP88" s="4"/>
      <c r="XQ88" s="4"/>
      <c r="XR88" s="4"/>
      <c r="XS88" s="4"/>
      <c r="XT88" s="4"/>
      <c r="XU88" s="4"/>
      <c r="XV88" s="4"/>
      <c r="XW88" s="4"/>
      <c r="XX88" s="4"/>
      <c r="XY88" s="4"/>
      <c r="XZ88" s="4"/>
      <c r="YA88" s="4"/>
      <c r="YB88" s="4"/>
      <c r="YC88" s="4"/>
      <c r="YD88" s="4"/>
      <c r="YE88" s="4"/>
      <c r="YF88" s="4"/>
      <c r="YG88" s="4"/>
      <c r="YH88" s="4"/>
      <c r="YI88" s="4"/>
      <c r="YJ88" s="4"/>
      <c r="YK88" s="4"/>
      <c r="YL88" s="4"/>
      <c r="YM88" s="4"/>
      <c r="YN88" s="4"/>
      <c r="YO88" s="4"/>
      <c r="YP88" s="4"/>
      <c r="YQ88" s="4"/>
      <c r="YR88" s="4"/>
      <c r="YS88" s="4"/>
      <c r="YT88" s="4"/>
      <c r="YU88" s="4"/>
      <c r="YV88" s="4"/>
      <c r="YW88" s="4"/>
      <c r="YX88" s="4"/>
      <c r="YY88" s="4"/>
      <c r="YZ88" s="4"/>
      <c r="ZA88" s="4"/>
      <c r="ZB88" s="4"/>
      <c r="ZC88" s="4"/>
      <c r="ZD88" s="4"/>
      <c r="ZE88" s="4"/>
      <c r="ZF88" s="4"/>
      <c r="ZG88" s="4"/>
      <c r="ZH88" s="4"/>
      <c r="ZI88" s="4"/>
      <c r="ZJ88" s="4"/>
      <c r="ZK88" s="4"/>
      <c r="ZL88" s="4"/>
      <c r="ZM88" s="4"/>
      <c r="ZN88" s="4"/>
      <c r="ZO88" s="4"/>
      <c r="ZP88" s="4"/>
      <c r="ZQ88" s="4"/>
      <c r="ZR88" s="4"/>
      <c r="ZS88" s="4"/>
      <c r="ZT88" s="4"/>
      <c r="ZU88" s="4"/>
      <c r="ZV88" s="4"/>
      <c r="ZW88" s="4"/>
      <c r="ZX88" s="4"/>
      <c r="ZY88" s="4"/>
      <c r="ZZ88" s="4"/>
      <c r="AAA88" s="4"/>
      <c r="AAB88" s="4"/>
      <c r="AAC88" s="4"/>
      <c r="AAD88" s="4"/>
      <c r="AAE88" s="4"/>
      <c r="AAF88" s="4"/>
      <c r="AAG88" s="4"/>
      <c r="AAH88" s="4"/>
      <c r="AAI88" s="4"/>
      <c r="AAJ88" s="4"/>
      <c r="AAK88" s="4"/>
      <c r="AAL88" s="4"/>
      <c r="AAM88" s="4"/>
      <c r="AAN88" s="4"/>
      <c r="AAO88" s="4"/>
      <c r="AAP88" s="4"/>
      <c r="AAQ88" s="4"/>
      <c r="AAR88" s="4"/>
      <c r="AAS88" s="4"/>
      <c r="AAT88" s="4"/>
      <c r="AAU88" s="4"/>
      <c r="AAV88" s="4"/>
      <c r="AAW88" s="4"/>
      <c r="AAX88" s="4"/>
      <c r="AAY88" s="4"/>
      <c r="AAZ88" s="4"/>
      <c r="ABA88" s="4"/>
      <c r="ABB88" s="4"/>
      <c r="ABC88" s="4"/>
      <c r="ABD88" s="4"/>
      <c r="ABE88" s="4"/>
      <c r="ABF88" s="4"/>
      <c r="ABG88" s="4"/>
      <c r="ABH88" s="4"/>
      <c r="ABI88" s="4"/>
      <c r="ABJ88" s="4"/>
      <c r="ABK88" s="4"/>
      <c r="ABL88" s="4"/>
      <c r="ABM88" s="4"/>
      <c r="ABN88" s="4"/>
      <c r="ABO88" s="4"/>
      <c r="ABP88" s="4"/>
      <c r="ABQ88" s="4"/>
      <c r="ABR88" s="4"/>
      <c r="ABS88" s="4"/>
      <c r="ABT88" s="4"/>
      <c r="ABU88" s="4"/>
      <c r="ABV88" s="4"/>
      <c r="ABW88" s="4"/>
      <c r="ABX88" s="4"/>
      <c r="ABY88" s="4"/>
      <c r="ABZ88" s="4"/>
      <c r="ACA88" s="4"/>
      <c r="ACB88" s="4"/>
      <c r="ACC88" s="4"/>
      <c r="ACD88" s="4"/>
      <c r="ACE88" s="4"/>
      <c r="ACF88" s="4"/>
      <c r="ACG88" s="4"/>
      <c r="ACH88" s="4"/>
      <c r="ACI88" s="4"/>
      <c r="ACJ88" s="4"/>
      <c r="ACK88" s="4"/>
      <c r="ACL88" s="4"/>
      <c r="ACM88" s="4"/>
      <c r="ACN88" s="4"/>
      <c r="ACO88" s="4"/>
      <c r="ACP88" s="4"/>
      <c r="ACQ88" s="4"/>
      <c r="ACR88" s="4"/>
      <c r="ACS88" s="4"/>
      <c r="ACT88" s="4"/>
      <c r="ACU88" s="4"/>
      <c r="ACV88" s="4"/>
      <c r="ACW88" s="4"/>
      <c r="ACX88" s="4"/>
      <c r="ACY88" s="4"/>
      <c r="ACZ88" s="4"/>
      <c r="ADA88" s="4"/>
      <c r="ADB88" s="4"/>
      <c r="ADC88" s="4"/>
      <c r="ADD88" s="4"/>
      <c r="ADE88" s="4"/>
      <c r="ADF88" s="4"/>
      <c r="ADG88" s="4"/>
      <c r="ADH88" s="4"/>
      <c r="ADI88" s="4"/>
      <c r="ADJ88" s="4"/>
      <c r="ADK88" s="4"/>
      <c r="ADL88" s="4"/>
      <c r="ADM88" s="4"/>
      <c r="ADN88" s="4"/>
      <c r="ADO88" s="4"/>
      <c r="ADP88" s="4"/>
      <c r="ADQ88" s="4"/>
      <c r="ADR88" s="4"/>
      <c r="ADS88" s="4"/>
      <c r="ADT88" s="4"/>
      <c r="ADU88" s="4"/>
      <c r="ADV88" s="4"/>
      <c r="ADW88" s="4"/>
      <c r="ADX88" s="4"/>
      <c r="ADY88" s="4"/>
      <c r="ADZ88" s="4"/>
      <c r="AEA88" s="4"/>
      <c r="AEB88" s="4"/>
      <c r="AEC88" s="4"/>
      <c r="AED88" s="4"/>
      <c r="AEE88" s="4"/>
      <c r="AEF88" s="4"/>
      <c r="AEG88" s="4"/>
      <c r="AEH88" s="4"/>
      <c r="AEI88" s="4"/>
      <c r="AEJ88" s="4"/>
      <c r="AEK88" s="4"/>
      <c r="AEL88" s="4"/>
      <c r="AEM88" s="4"/>
      <c r="AEN88" s="4"/>
      <c r="AEO88" s="4"/>
      <c r="AEP88" s="4"/>
      <c r="AEQ88" s="4"/>
      <c r="AER88" s="4"/>
      <c r="AES88" s="4"/>
      <c r="AET88" s="4"/>
      <c r="AEU88" s="4"/>
      <c r="AEV88" s="4"/>
      <c r="AEW88" s="4"/>
      <c r="AEX88" s="4"/>
      <c r="AEY88" s="4"/>
      <c r="AEZ88" s="4"/>
      <c r="AFA88" s="4"/>
      <c r="AFB88" s="4"/>
      <c r="AFC88" s="4"/>
      <c r="AFD88" s="4"/>
      <c r="AFE88" s="4"/>
      <c r="AFF88" s="4"/>
      <c r="AFG88" s="4"/>
      <c r="AFH88" s="4"/>
      <c r="AFI88" s="4"/>
      <c r="AFJ88" s="4"/>
      <c r="AFK88" s="4"/>
      <c r="AFL88" s="4"/>
      <c r="AFM88" s="4"/>
      <c r="AFN88" s="4"/>
      <c r="AFO88" s="4"/>
      <c r="AFP88" s="4"/>
      <c r="AFQ88" s="4"/>
      <c r="AFR88" s="4"/>
      <c r="AFS88" s="4"/>
      <c r="AFT88" s="4"/>
      <c r="AFU88" s="4"/>
      <c r="AFV88" s="4"/>
      <c r="AFW88" s="4"/>
      <c r="AFX88" s="4"/>
      <c r="AFY88" s="4"/>
      <c r="AFZ88" s="4"/>
      <c r="AGA88" s="4"/>
      <c r="AGB88" s="4"/>
      <c r="AGC88" s="4"/>
      <c r="AGD88" s="4"/>
      <c r="AGE88" s="4"/>
      <c r="AGF88" s="4"/>
      <c r="AGG88" s="4"/>
      <c r="AGH88" s="4"/>
      <c r="AGI88" s="4"/>
      <c r="AGJ88" s="4"/>
      <c r="AGK88" s="4"/>
      <c r="AGL88" s="4"/>
      <c r="AGM88" s="4"/>
      <c r="AGN88" s="4"/>
      <c r="AGO88" s="4"/>
      <c r="AGP88" s="4"/>
      <c r="AGQ88" s="4"/>
      <c r="AGR88" s="4"/>
      <c r="AGS88" s="4"/>
      <c r="AGT88" s="4"/>
      <c r="AGU88" s="4"/>
      <c r="AGV88" s="4"/>
      <c r="AGW88" s="4"/>
      <c r="AGX88" s="4"/>
      <c r="AGY88" s="4"/>
      <c r="AGZ88" s="4"/>
      <c r="AHA88" s="4"/>
      <c r="AHB88" s="4"/>
      <c r="AHC88" s="4"/>
      <c r="AHD88" s="4"/>
      <c r="AHE88" s="4"/>
      <c r="AHF88" s="4"/>
      <c r="AHG88" s="4"/>
      <c r="AHH88" s="4"/>
      <c r="AHI88" s="4"/>
      <c r="AHJ88" s="4"/>
      <c r="AHK88" s="4"/>
      <c r="AHL88" s="4"/>
      <c r="AHM88" s="4"/>
      <c r="AHN88" s="4"/>
      <c r="AHO88" s="4"/>
      <c r="AHP88" s="4"/>
      <c r="AHQ88" s="4"/>
      <c r="AHR88" s="4"/>
      <c r="AHS88" s="4"/>
      <c r="AHT88" s="4"/>
      <c r="AHU88" s="4"/>
      <c r="AHV88" s="4"/>
      <c r="AHW88" s="4"/>
      <c r="AHX88" s="4"/>
      <c r="AHY88" s="4"/>
      <c r="AHZ88" s="4"/>
      <c r="AIA88" s="4"/>
      <c r="AIB88" s="4"/>
      <c r="AIC88" s="4"/>
      <c r="AID88" s="4"/>
      <c r="AIE88" s="4"/>
      <c r="AIF88" s="4"/>
      <c r="AIG88" s="4"/>
      <c r="AIH88" s="4"/>
      <c r="AII88" s="4"/>
      <c r="AIJ88" s="4"/>
      <c r="AIK88" s="4"/>
      <c r="AIL88" s="4"/>
      <c r="AIM88" s="4"/>
      <c r="AIN88" s="4"/>
      <c r="AIO88" s="4"/>
      <c r="AIP88" s="4"/>
      <c r="AIQ88" s="4"/>
      <c r="AIR88" s="4"/>
      <c r="AIS88" s="4"/>
      <c r="AIT88" s="4"/>
      <c r="AIU88" s="4"/>
      <c r="AIV88" s="4"/>
      <c r="AIW88" s="4"/>
      <c r="AIX88" s="4"/>
      <c r="AIY88" s="4"/>
      <c r="AIZ88" s="4"/>
      <c r="AJA88" s="4"/>
      <c r="AJB88" s="4"/>
      <c r="AJC88" s="4"/>
      <c r="AJD88" s="4"/>
      <c r="AJE88" s="4"/>
      <c r="AJF88" s="4"/>
      <c r="AJG88" s="4"/>
      <c r="AJH88" s="4"/>
      <c r="AJI88" s="4"/>
      <c r="AJJ88" s="4"/>
      <c r="AJK88" s="4"/>
      <c r="AJL88" s="4"/>
      <c r="AJM88" s="4"/>
      <c r="AJN88" s="4"/>
      <c r="AJO88" s="4"/>
      <c r="AJP88" s="4"/>
      <c r="AJQ88" s="4"/>
      <c r="AJR88" s="4"/>
      <c r="AJS88" s="4"/>
      <c r="AJT88" s="4"/>
      <c r="AJU88" s="4"/>
      <c r="AJV88" s="4"/>
      <c r="AJW88" s="4"/>
      <c r="AJX88" s="4"/>
      <c r="AJY88" s="4"/>
      <c r="AJZ88" s="4"/>
      <c r="AKA88" s="4"/>
      <c r="AKB88" s="4"/>
      <c r="AKC88" s="4"/>
      <c r="AKD88" s="4"/>
      <c r="AKE88" s="4"/>
      <c r="AKF88" s="4"/>
      <c r="AKG88" s="4"/>
      <c r="AKH88" s="4"/>
      <c r="AKI88" s="4"/>
      <c r="AKJ88" s="4"/>
      <c r="AKK88" s="4"/>
      <c r="AKL88" s="4"/>
      <c r="AKM88" s="4"/>
      <c r="AKN88" s="4"/>
      <c r="AKO88" s="4"/>
      <c r="AKP88" s="4"/>
      <c r="AKQ88" s="4"/>
      <c r="AKR88" s="4"/>
      <c r="AKS88" s="4"/>
      <c r="AKT88" s="4"/>
      <c r="AKU88" s="4"/>
      <c r="AKV88" s="4"/>
      <c r="AKW88" s="4"/>
      <c r="AKX88" s="4"/>
      <c r="AKY88" s="4"/>
      <c r="AKZ88" s="4"/>
      <c r="ALA88" s="4"/>
      <c r="ALB88" s="4"/>
      <c r="ALC88" s="4"/>
      <c r="ALD88" s="4"/>
      <c r="ALE88" s="4"/>
      <c r="ALF88" s="4"/>
      <c r="ALG88" s="4"/>
      <c r="ALH88" s="4"/>
      <c r="ALI88" s="4"/>
      <c r="ALJ88" s="4"/>
      <c r="ALK88" s="4"/>
      <c r="ALL88" s="4"/>
      <c r="ALM88" s="4"/>
      <c r="ALN88" s="4"/>
      <c r="ALO88" s="4"/>
      <c r="ALP88" s="4"/>
      <c r="ALQ88" s="4"/>
      <c r="ALR88" s="4"/>
      <c r="ALS88" s="4"/>
      <c r="ALT88" s="4"/>
      <c r="ALU88" s="4"/>
      <c r="ALV88" s="4"/>
      <c r="ALW88" s="4"/>
      <c r="ALX88" s="4"/>
      <c r="ALY88" s="4"/>
      <c r="ALZ88" s="4"/>
      <c r="AMA88" s="4"/>
      <c r="AMB88" s="4"/>
      <c r="AMC88" s="4"/>
      <c r="AMD88" s="4"/>
      <c r="AME88" s="4"/>
      <c r="AMF88" s="4"/>
      <c r="AMG88" s="4"/>
      <c r="AMH88" s="4"/>
      <c r="AMI88" s="4"/>
      <c r="AMJ88" s="4"/>
      <c r="AMK88" s="4"/>
      <c r="AML88" s="4"/>
      <c r="AMM88" s="4"/>
      <c r="AMN88" s="4"/>
      <c r="AMO88" s="4"/>
      <c r="AMP88" s="4"/>
      <c r="AMQ88" s="4"/>
      <c r="AMR88" s="4"/>
      <c r="AMS88" s="4"/>
      <c r="AMT88" s="4"/>
      <c r="AMU88" s="4"/>
      <c r="AMV88" s="4"/>
      <c r="AMW88" s="4"/>
      <c r="AMX88" s="4"/>
      <c r="AMY88" s="4"/>
      <c r="AMZ88" s="4"/>
      <c r="ANA88" s="4"/>
      <c r="ANB88" s="4"/>
      <c r="ANC88" s="4"/>
      <c r="AND88" s="4"/>
      <c r="ANE88" s="4"/>
      <c r="ANF88" s="4"/>
      <c r="ANG88" s="4"/>
      <c r="ANH88" s="4"/>
      <c r="ANI88" s="4"/>
      <c r="ANJ88" s="4"/>
      <c r="ANK88" s="4"/>
      <c r="ANL88" s="4"/>
      <c r="ANM88" s="4"/>
      <c r="ANN88" s="4"/>
      <c r="ANO88" s="4"/>
      <c r="ANP88" s="4"/>
      <c r="ANQ88" s="4"/>
      <c r="ANR88" s="4"/>
      <c r="ANS88" s="4"/>
      <c r="ANT88" s="4"/>
      <c r="ANU88" s="4"/>
      <c r="ANV88" s="4"/>
      <c r="ANW88" s="4"/>
      <c r="ANX88" s="4"/>
      <c r="ANY88" s="4"/>
      <c r="ANZ88" s="4"/>
      <c r="AOA88" s="4"/>
      <c r="AOB88" s="4"/>
      <c r="AOC88" s="4"/>
      <c r="AOD88" s="4"/>
      <c r="AOE88" s="4"/>
      <c r="AOF88" s="4"/>
      <c r="AOG88" s="4"/>
      <c r="AOH88" s="4"/>
      <c r="AOI88" s="4"/>
      <c r="AOJ88" s="4"/>
      <c r="AOK88" s="4"/>
      <c r="AOL88" s="4"/>
      <c r="AOM88" s="4"/>
      <c r="AON88" s="4"/>
      <c r="AOO88" s="4"/>
      <c r="AOP88" s="4"/>
      <c r="AOQ88" s="4"/>
      <c r="AOR88" s="4"/>
      <c r="AOS88" s="4"/>
      <c r="AOT88" s="4"/>
      <c r="AOU88" s="4"/>
      <c r="AOV88" s="4"/>
      <c r="AOW88" s="4"/>
      <c r="AOX88" s="4"/>
      <c r="AOY88" s="4"/>
      <c r="AOZ88" s="4"/>
      <c r="APA88" s="4"/>
      <c r="APB88" s="4"/>
      <c r="APC88" s="4"/>
      <c r="APD88" s="4"/>
      <c r="APE88" s="4"/>
      <c r="APF88" s="4"/>
      <c r="APG88" s="4"/>
      <c r="APH88" s="4"/>
      <c r="API88" s="4"/>
      <c r="APJ88" s="4"/>
      <c r="APK88" s="4"/>
      <c r="APL88" s="4"/>
      <c r="APM88" s="4"/>
      <c r="APN88" s="4"/>
      <c r="APO88" s="4"/>
      <c r="APP88" s="4"/>
      <c r="APQ88" s="4"/>
      <c r="APR88" s="4"/>
      <c r="APS88" s="4"/>
      <c r="APT88" s="4"/>
      <c r="APU88" s="4"/>
      <c r="APV88" s="4"/>
      <c r="APW88" s="4"/>
      <c r="APX88" s="4"/>
      <c r="APY88" s="4"/>
      <c r="APZ88" s="4"/>
      <c r="AQA88" s="4"/>
      <c r="AQB88" s="4"/>
      <c r="AQC88" s="4"/>
      <c r="AQD88" s="4"/>
      <c r="AQE88" s="4"/>
      <c r="AQF88" s="4"/>
      <c r="AQG88" s="4"/>
      <c r="AQH88" s="4"/>
      <c r="AQI88" s="4"/>
      <c r="AQJ88" s="4"/>
      <c r="AQK88" s="4"/>
      <c r="AQL88" s="4"/>
      <c r="AQM88" s="4"/>
      <c r="AQN88" s="4"/>
      <c r="AQO88" s="4"/>
      <c r="AQP88" s="4"/>
      <c r="AQQ88" s="4"/>
      <c r="AQR88" s="4"/>
      <c r="AQS88" s="4"/>
      <c r="AQT88" s="4"/>
      <c r="AQU88" s="4"/>
      <c r="AQV88" s="4"/>
      <c r="AQW88" s="4"/>
      <c r="AQX88" s="4"/>
      <c r="AQY88" s="4"/>
      <c r="AQZ88" s="4"/>
      <c r="ARA88" s="4"/>
      <c r="ARB88" s="4"/>
      <c r="ARC88" s="4"/>
      <c r="ARD88" s="4"/>
      <c r="ARE88" s="4"/>
      <c r="ARF88" s="4"/>
      <c r="ARG88" s="4"/>
      <c r="ARH88" s="4"/>
      <c r="ARI88" s="4"/>
      <c r="ARJ88" s="4"/>
      <c r="ARK88" s="4"/>
      <c r="ARL88" s="4"/>
      <c r="ARM88" s="4"/>
      <c r="ARN88" s="4"/>
      <c r="ARO88" s="4"/>
      <c r="ARP88" s="4"/>
      <c r="ARQ88" s="4"/>
      <c r="ARR88" s="4"/>
      <c r="ARS88" s="4"/>
      <c r="ART88" s="4"/>
      <c r="ARU88" s="4"/>
      <c r="ARV88" s="4"/>
      <c r="ARW88" s="4"/>
      <c r="ARX88" s="4"/>
      <c r="ARY88" s="4"/>
      <c r="ARZ88" s="4"/>
      <c r="ASA88" s="4"/>
      <c r="ASB88" s="4"/>
      <c r="ASC88" s="4"/>
      <c r="ASD88" s="4"/>
      <c r="ASE88" s="4"/>
      <c r="ASF88" s="4"/>
      <c r="ASG88" s="4"/>
      <c r="ASH88" s="4"/>
      <c r="ASI88" s="4"/>
      <c r="ASJ88" s="4"/>
      <c r="ASK88" s="4"/>
      <c r="ASL88" s="4"/>
      <c r="ASM88" s="4"/>
      <c r="ASN88" s="4"/>
      <c r="ASO88" s="4"/>
      <c r="ASP88" s="4"/>
      <c r="ASQ88" s="4"/>
      <c r="ASR88" s="4"/>
      <c r="ASS88" s="4"/>
      <c r="AST88" s="4"/>
      <c r="ASU88" s="4"/>
      <c r="ASV88" s="4"/>
      <c r="ASW88" s="4"/>
      <c r="ASX88" s="4"/>
      <c r="ASY88" s="4"/>
      <c r="ASZ88" s="4"/>
      <c r="ATA88" s="4"/>
      <c r="ATB88" s="4"/>
      <c r="ATC88" s="4"/>
      <c r="ATD88" s="4"/>
      <c r="ATE88" s="4"/>
      <c r="ATF88" s="4"/>
      <c r="ATG88" s="4"/>
      <c r="ATH88" s="4"/>
      <c r="ATI88" s="4"/>
      <c r="ATJ88" s="4"/>
      <c r="ATK88" s="4"/>
      <c r="ATL88" s="4"/>
      <c r="ATM88" s="4"/>
      <c r="ATN88" s="4"/>
      <c r="ATO88" s="4"/>
      <c r="ATP88" s="4"/>
      <c r="ATQ88" s="4"/>
      <c r="ATR88" s="4"/>
      <c r="ATS88" s="4"/>
      <c r="ATT88" s="4"/>
      <c r="ATU88" s="4"/>
      <c r="ATV88" s="4"/>
      <c r="ATW88" s="4"/>
      <c r="ATX88" s="4"/>
      <c r="ATY88" s="4"/>
      <c r="ATZ88" s="4"/>
      <c r="AUA88" s="4"/>
      <c r="AUB88" s="4"/>
      <c r="AUC88" s="4"/>
      <c r="AUD88" s="4"/>
      <c r="AUE88" s="4"/>
      <c r="AUF88" s="4"/>
      <c r="AUG88" s="4"/>
      <c r="AUH88" s="4"/>
      <c r="AUI88" s="4"/>
      <c r="AUJ88" s="4"/>
      <c r="AUK88" s="4"/>
      <c r="AUL88" s="4"/>
      <c r="AUM88" s="4"/>
      <c r="AUN88" s="4"/>
      <c r="AUO88" s="4"/>
      <c r="AUP88" s="4"/>
      <c r="AUQ88" s="4"/>
      <c r="AUR88" s="4"/>
      <c r="AUS88" s="4"/>
      <c r="AUT88" s="4"/>
      <c r="AUU88" s="4"/>
      <c r="AUV88" s="4"/>
      <c r="AUW88" s="4"/>
      <c r="AUX88" s="4"/>
      <c r="AUY88" s="4"/>
      <c r="AUZ88" s="4"/>
      <c r="AVA88" s="4"/>
      <c r="AVB88" s="4"/>
      <c r="AVC88" s="4"/>
      <c r="AVD88" s="4"/>
      <c r="AVE88" s="4"/>
      <c r="AVF88" s="4"/>
      <c r="AVG88" s="4"/>
      <c r="AVH88" s="4"/>
      <c r="AVI88" s="4"/>
      <c r="AVJ88" s="4"/>
      <c r="AVK88" s="4"/>
      <c r="AVL88" s="4"/>
      <c r="AVM88" s="4"/>
      <c r="AVN88" s="4"/>
      <c r="AVO88" s="4"/>
      <c r="AVP88" s="4"/>
      <c r="AVQ88" s="4"/>
      <c r="AVR88" s="4"/>
      <c r="AVS88" s="4"/>
      <c r="AVT88" s="4"/>
      <c r="AVU88" s="4"/>
      <c r="AVV88" s="4"/>
      <c r="AVW88" s="4"/>
      <c r="AVX88" s="4"/>
      <c r="AVY88" s="4"/>
      <c r="AVZ88" s="4"/>
      <c r="AWA88" s="4"/>
      <c r="AWB88" s="4"/>
      <c r="AWC88" s="4"/>
      <c r="AWD88" s="4"/>
      <c r="AWE88" s="4"/>
    </row>
    <row r="89" spans="1:1279" s="8" customFormat="1" ht="17.25" customHeight="1" x14ac:dyDescent="0.25">
      <c r="A89" s="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  <c r="SK89" s="4"/>
      <c r="SL89" s="4"/>
      <c r="SM89" s="4"/>
      <c r="SN89" s="4"/>
      <c r="SO89" s="4"/>
      <c r="SP89" s="4"/>
      <c r="SQ89" s="4"/>
      <c r="SR89" s="4"/>
      <c r="SS89" s="4"/>
      <c r="ST89" s="4"/>
      <c r="SU89" s="4"/>
      <c r="SV89" s="4"/>
      <c r="SW89" s="4"/>
      <c r="SX89" s="4"/>
      <c r="SY89" s="4"/>
      <c r="SZ89" s="4"/>
      <c r="TA89" s="4"/>
      <c r="TB89" s="4"/>
      <c r="TC89" s="4"/>
      <c r="TD89" s="4"/>
      <c r="TE89" s="4"/>
      <c r="TF89" s="4"/>
      <c r="TG89" s="4"/>
      <c r="TH89" s="4"/>
      <c r="TI89" s="4"/>
      <c r="TJ89" s="4"/>
      <c r="TK89" s="4"/>
      <c r="TL89" s="4"/>
      <c r="TM89" s="4"/>
      <c r="TN89" s="4"/>
      <c r="TO89" s="4"/>
      <c r="TP89" s="4"/>
      <c r="TQ89" s="4"/>
      <c r="TR89" s="4"/>
      <c r="TS89" s="4"/>
      <c r="TT89" s="4"/>
      <c r="TU89" s="4"/>
      <c r="TV89" s="4"/>
      <c r="TW89" s="4"/>
      <c r="TX89" s="4"/>
      <c r="TY89" s="4"/>
      <c r="TZ89" s="4"/>
      <c r="UA89" s="4"/>
      <c r="UB89" s="4"/>
      <c r="UC89" s="4"/>
      <c r="UD89" s="4"/>
      <c r="UE89" s="4"/>
      <c r="UF89" s="4"/>
      <c r="UG89" s="4"/>
      <c r="UH89" s="4"/>
      <c r="UI89" s="4"/>
      <c r="UJ89" s="4"/>
      <c r="UK89" s="4"/>
      <c r="UL89" s="4"/>
      <c r="UM89" s="4"/>
      <c r="UN89" s="4"/>
      <c r="UO89" s="4"/>
      <c r="UP89" s="4"/>
      <c r="UQ89" s="4"/>
      <c r="UR89" s="4"/>
      <c r="US89" s="4"/>
      <c r="UT89" s="4"/>
      <c r="UU89" s="4"/>
      <c r="UV89" s="4"/>
      <c r="UW89" s="4"/>
      <c r="UX89" s="4"/>
      <c r="UY89" s="4"/>
      <c r="UZ89" s="4"/>
      <c r="VA89" s="4"/>
      <c r="VB89" s="4"/>
      <c r="VC89" s="4"/>
      <c r="VD89" s="4"/>
      <c r="VE89" s="4"/>
      <c r="VF89" s="4"/>
      <c r="VG89" s="4"/>
      <c r="VH89" s="4"/>
      <c r="VI89" s="4"/>
      <c r="VJ89" s="4"/>
      <c r="VK89" s="4"/>
      <c r="VL89" s="4"/>
      <c r="VM89" s="4"/>
      <c r="VN89" s="4"/>
      <c r="VO89" s="4"/>
      <c r="VP89" s="4"/>
      <c r="VQ89" s="4"/>
      <c r="VR89" s="4"/>
      <c r="VS89" s="4"/>
      <c r="VT89" s="4"/>
      <c r="VU89" s="4"/>
      <c r="VV89" s="4"/>
      <c r="VW89" s="4"/>
      <c r="VX89" s="4"/>
      <c r="VY89" s="4"/>
      <c r="VZ89" s="4"/>
      <c r="WA89" s="4"/>
      <c r="WB89" s="4"/>
      <c r="WC89" s="4"/>
      <c r="WD89" s="4"/>
      <c r="WE89" s="4"/>
      <c r="WF89" s="4"/>
      <c r="WG89" s="4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  <c r="YM89" s="4"/>
      <c r="YN89" s="4"/>
      <c r="YO89" s="4"/>
      <c r="YP89" s="4"/>
      <c r="YQ89" s="4"/>
      <c r="YR89" s="4"/>
      <c r="YS89" s="4"/>
      <c r="YT89" s="4"/>
      <c r="YU89" s="4"/>
      <c r="YV89" s="4"/>
      <c r="YW89" s="4"/>
      <c r="YX89" s="4"/>
      <c r="YY89" s="4"/>
      <c r="YZ89" s="4"/>
      <c r="ZA89" s="4"/>
      <c r="ZB89" s="4"/>
      <c r="ZC89" s="4"/>
      <c r="ZD89" s="4"/>
      <c r="ZE89" s="4"/>
      <c r="ZF89" s="4"/>
      <c r="ZG89" s="4"/>
      <c r="ZH89" s="4"/>
      <c r="ZI89" s="4"/>
      <c r="ZJ89" s="4"/>
      <c r="ZK89" s="4"/>
      <c r="ZL89" s="4"/>
      <c r="ZM89" s="4"/>
      <c r="ZN89" s="4"/>
      <c r="ZO89" s="4"/>
      <c r="ZP89" s="4"/>
      <c r="ZQ89" s="4"/>
      <c r="ZR89" s="4"/>
      <c r="ZS89" s="4"/>
      <c r="ZT89" s="4"/>
      <c r="ZU89" s="4"/>
      <c r="ZV89" s="4"/>
      <c r="ZW89" s="4"/>
      <c r="ZX89" s="4"/>
      <c r="ZY89" s="4"/>
      <c r="ZZ89" s="4"/>
      <c r="AAA89" s="4"/>
      <c r="AAB89" s="4"/>
      <c r="AAC89" s="4"/>
      <c r="AAD89" s="4"/>
      <c r="AAE89" s="4"/>
      <c r="AAF89" s="4"/>
      <c r="AAG89" s="4"/>
      <c r="AAH89" s="4"/>
      <c r="AAI89" s="4"/>
      <c r="AAJ89" s="4"/>
      <c r="AAK89" s="4"/>
      <c r="AAL89" s="4"/>
      <c r="AAM89" s="4"/>
      <c r="AAN89" s="4"/>
      <c r="AAO89" s="4"/>
      <c r="AAP89" s="4"/>
      <c r="AAQ89" s="4"/>
      <c r="AAR89" s="4"/>
      <c r="AAS89" s="4"/>
      <c r="AAT89" s="4"/>
      <c r="AAU89" s="4"/>
      <c r="AAV89" s="4"/>
      <c r="AAW89" s="4"/>
      <c r="AAX89" s="4"/>
      <c r="AAY89" s="4"/>
      <c r="AAZ89" s="4"/>
      <c r="ABA89" s="4"/>
      <c r="ABB89" s="4"/>
      <c r="ABC89" s="4"/>
      <c r="ABD89" s="4"/>
      <c r="ABE89" s="4"/>
      <c r="ABF89" s="4"/>
      <c r="ABG89" s="4"/>
      <c r="ABH89" s="4"/>
      <c r="ABI89" s="4"/>
      <c r="ABJ89" s="4"/>
      <c r="ABK89" s="4"/>
      <c r="ABL89" s="4"/>
      <c r="ABM89" s="4"/>
      <c r="ABN89" s="4"/>
      <c r="ABO89" s="4"/>
      <c r="ABP89" s="4"/>
      <c r="ABQ89" s="4"/>
      <c r="ABR89" s="4"/>
      <c r="ABS89" s="4"/>
      <c r="ABT89" s="4"/>
      <c r="ABU89" s="4"/>
      <c r="ABV89" s="4"/>
      <c r="ABW89" s="4"/>
      <c r="ABX89" s="4"/>
      <c r="ABY89" s="4"/>
      <c r="ABZ89" s="4"/>
      <c r="ACA89" s="4"/>
      <c r="ACB89" s="4"/>
      <c r="ACC89" s="4"/>
      <c r="ACD89" s="4"/>
      <c r="ACE89" s="4"/>
      <c r="ACF89" s="4"/>
      <c r="ACG89" s="4"/>
      <c r="ACH89" s="4"/>
      <c r="ACI89" s="4"/>
      <c r="ACJ89" s="4"/>
      <c r="ACK89" s="4"/>
      <c r="ACL89" s="4"/>
      <c r="ACM89" s="4"/>
      <c r="ACN89" s="4"/>
      <c r="ACO89" s="4"/>
      <c r="ACP89" s="4"/>
      <c r="ACQ89" s="4"/>
      <c r="ACR89" s="4"/>
      <c r="ACS89" s="4"/>
      <c r="ACT89" s="4"/>
      <c r="ACU89" s="4"/>
      <c r="ACV89" s="4"/>
      <c r="ACW89" s="4"/>
      <c r="ACX89" s="4"/>
      <c r="ACY89" s="4"/>
      <c r="ACZ89" s="4"/>
      <c r="ADA89" s="4"/>
      <c r="ADB89" s="4"/>
      <c r="ADC89" s="4"/>
      <c r="ADD89" s="4"/>
      <c r="ADE89" s="4"/>
      <c r="ADF89" s="4"/>
      <c r="ADG89" s="4"/>
      <c r="ADH89" s="4"/>
      <c r="ADI89" s="4"/>
      <c r="ADJ89" s="4"/>
      <c r="ADK89" s="4"/>
      <c r="ADL89" s="4"/>
      <c r="ADM89" s="4"/>
      <c r="ADN89" s="4"/>
      <c r="ADO89" s="4"/>
      <c r="ADP89" s="4"/>
      <c r="ADQ89" s="4"/>
      <c r="ADR89" s="4"/>
      <c r="ADS89" s="4"/>
      <c r="ADT89" s="4"/>
      <c r="ADU89" s="4"/>
      <c r="ADV89" s="4"/>
      <c r="ADW89" s="4"/>
      <c r="ADX89" s="4"/>
      <c r="ADY89" s="4"/>
      <c r="ADZ89" s="4"/>
      <c r="AEA89" s="4"/>
      <c r="AEB89" s="4"/>
      <c r="AEC89" s="4"/>
      <c r="AED89" s="4"/>
      <c r="AEE89" s="4"/>
      <c r="AEF89" s="4"/>
      <c r="AEG89" s="4"/>
      <c r="AEH89" s="4"/>
      <c r="AEI89" s="4"/>
      <c r="AEJ89" s="4"/>
      <c r="AEK89" s="4"/>
      <c r="AEL89" s="4"/>
      <c r="AEM89" s="4"/>
      <c r="AEN89" s="4"/>
      <c r="AEO89" s="4"/>
      <c r="AEP89" s="4"/>
      <c r="AEQ89" s="4"/>
      <c r="AER89" s="4"/>
      <c r="AES89" s="4"/>
      <c r="AET89" s="4"/>
      <c r="AEU89" s="4"/>
      <c r="AEV89" s="4"/>
      <c r="AEW89" s="4"/>
      <c r="AEX89" s="4"/>
      <c r="AEY89" s="4"/>
      <c r="AEZ89" s="4"/>
      <c r="AFA89" s="4"/>
      <c r="AFB89" s="4"/>
      <c r="AFC89" s="4"/>
      <c r="AFD89" s="4"/>
      <c r="AFE89" s="4"/>
      <c r="AFF89" s="4"/>
      <c r="AFG89" s="4"/>
      <c r="AFH89" s="4"/>
      <c r="AFI89" s="4"/>
      <c r="AFJ89" s="4"/>
      <c r="AFK89" s="4"/>
      <c r="AFL89" s="4"/>
      <c r="AFM89" s="4"/>
      <c r="AFN89" s="4"/>
      <c r="AFO89" s="4"/>
      <c r="AFP89" s="4"/>
      <c r="AFQ89" s="4"/>
      <c r="AFR89" s="4"/>
      <c r="AFS89" s="4"/>
      <c r="AFT89" s="4"/>
      <c r="AFU89" s="4"/>
      <c r="AFV89" s="4"/>
      <c r="AFW89" s="4"/>
      <c r="AFX89" s="4"/>
      <c r="AFY89" s="4"/>
      <c r="AFZ89" s="4"/>
      <c r="AGA89" s="4"/>
      <c r="AGB89" s="4"/>
      <c r="AGC89" s="4"/>
      <c r="AGD89" s="4"/>
      <c r="AGE89" s="4"/>
      <c r="AGF89" s="4"/>
      <c r="AGG89" s="4"/>
      <c r="AGH89" s="4"/>
      <c r="AGI89" s="4"/>
      <c r="AGJ89" s="4"/>
      <c r="AGK89" s="4"/>
      <c r="AGL89" s="4"/>
      <c r="AGM89" s="4"/>
      <c r="AGN89" s="4"/>
      <c r="AGO89" s="4"/>
      <c r="AGP89" s="4"/>
      <c r="AGQ89" s="4"/>
      <c r="AGR89" s="4"/>
      <c r="AGS89" s="4"/>
      <c r="AGT89" s="4"/>
      <c r="AGU89" s="4"/>
      <c r="AGV89" s="4"/>
      <c r="AGW89" s="4"/>
      <c r="AGX89" s="4"/>
      <c r="AGY89" s="4"/>
      <c r="AGZ89" s="4"/>
      <c r="AHA89" s="4"/>
      <c r="AHB89" s="4"/>
      <c r="AHC89" s="4"/>
      <c r="AHD89" s="4"/>
      <c r="AHE89" s="4"/>
      <c r="AHF89" s="4"/>
      <c r="AHG89" s="4"/>
      <c r="AHH89" s="4"/>
      <c r="AHI89" s="4"/>
      <c r="AHJ89" s="4"/>
      <c r="AHK89" s="4"/>
      <c r="AHL89" s="4"/>
      <c r="AHM89" s="4"/>
      <c r="AHN89" s="4"/>
      <c r="AHO89" s="4"/>
      <c r="AHP89" s="4"/>
      <c r="AHQ89" s="4"/>
      <c r="AHR89" s="4"/>
      <c r="AHS89" s="4"/>
      <c r="AHT89" s="4"/>
      <c r="AHU89" s="4"/>
      <c r="AHV89" s="4"/>
      <c r="AHW89" s="4"/>
      <c r="AHX89" s="4"/>
      <c r="AHY89" s="4"/>
      <c r="AHZ89" s="4"/>
      <c r="AIA89" s="4"/>
      <c r="AIB89" s="4"/>
      <c r="AIC89" s="4"/>
      <c r="AID89" s="4"/>
      <c r="AIE89" s="4"/>
      <c r="AIF89" s="4"/>
      <c r="AIG89" s="4"/>
      <c r="AIH89" s="4"/>
      <c r="AII89" s="4"/>
      <c r="AIJ89" s="4"/>
      <c r="AIK89" s="4"/>
      <c r="AIL89" s="4"/>
      <c r="AIM89" s="4"/>
      <c r="AIN89" s="4"/>
      <c r="AIO89" s="4"/>
      <c r="AIP89" s="4"/>
      <c r="AIQ89" s="4"/>
      <c r="AIR89" s="4"/>
      <c r="AIS89" s="4"/>
      <c r="AIT89" s="4"/>
      <c r="AIU89" s="4"/>
      <c r="AIV89" s="4"/>
      <c r="AIW89" s="4"/>
      <c r="AIX89" s="4"/>
      <c r="AIY89" s="4"/>
      <c r="AIZ89" s="4"/>
      <c r="AJA89" s="4"/>
      <c r="AJB89" s="4"/>
      <c r="AJC89" s="4"/>
      <c r="AJD89" s="4"/>
      <c r="AJE89" s="4"/>
      <c r="AJF89" s="4"/>
      <c r="AJG89" s="4"/>
      <c r="AJH89" s="4"/>
      <c r="AJI89" s="4"/>
      <c r="AJJ89" s="4"/>
      <c r="AJK89" s="4"/>
      <c r="AJL89" s="4"/>
      <c r="AJM89" s="4"/>
      <c r="AJN89" s="4"/>
      <c r="AJO89" s="4"/>
      <c r="AJP89" s="4"/>
      <c r="AJQ89" s="4"/>
      <c r="AJR89" s="4"/>
      <c r="AJS89" s="4"/>
      <c r="AJT89" s="4"/>
      <c r="AJU89" s="4"/>
      <c r="AJV89" s="4"/>
      <c r="AJW89" s="4"/>
      <c r="AJX89" s="4"/>
      <c r="AJY89" s="4"/>
      <c r="AJZ89" s="4"/>
      <c r="AKA89" s="4"/>
      <c r="AKB89" s="4"/>
      <c r="AKC89" s="4"/>
      <c r="AKD89" s="4"/>
      <c r="AKE89" s="4"/>
      <c r="AKF89" s="4"/>
      <c r="AKG89" s="4"/>
      <c r="AKH89" s="4"/>
      <c r="AKI89" s="4"/>
      <c r="AKJ89" s="4"/>
      <c r="AKK89" s="4"/>
      <c r="AKL89" s="4"/>
      <c r="AKM89" s="4"/>
      <c r="AKN89" s="4"/>
      <c r="AKO89" s="4"/>
      <c r="AKP89" s="4"/>
      <c r="AKQ89" s="4"/>
      <c r="AKR89" s="4"/>
      <c r="AKS89" s="4"/>
      <c r="AKT89" s="4"/>
      <c r="AKU89" s="4"/>
      <c r="AKV89" s="4"/>
      <c r="AKW89" s="4"/>
      <c r="AKX89" s="4"/>
      <c r="AKY89" s="4"/>
      <c r="AKZ89" s="4"/>
      <c r="ALA89" s="4"/>
      <c r="ALB89" s="4"/>
      <c r="ALC89" s="4"/>
      <c r="ALD89" s="4"/>
      <c r="ALE89" s="4"/>
      <c r="ALF89" s="4"/>
      <c r="ALG89" s="4"/>
      <c r="ALH89" s="4"/>
      <c r="ALI89" s="4"/>
      <c r="ALJ89" s="4"/>
      <c r="ALK89" s="4"/>
      <c r="ALL89" s="4"/>
      <c r="ALM89" s="4"/>
      <c r="ALN89" s="4"/>
      <c r="ALO89" s="4"/>
      <c r="ALP89" s="4"/>
      <c r="ALQ89" s="4"/>
      <c r="ALR89" s="4"/>
      <c r="ALS89" s="4"/>
      <c r="ALT89" s="4"/>
      <c r="ALU89" s="4"/>
      <c r="ALV89" s="4"/>
      <c r="ALW89" s="4"/>
      <c r="ALX89" s="4"/>
      <c r="ALY89" s="4"/>
      <c r="ALZ89" s="4"/>
      <c r="AMA89" s="4"/>
      <c r="AMB89" s="4"/>
      <c r="AMC89" s="4"/>
      <c r="AMD89" s="4"/>
      <c r="AME89" s="4"/>
      <c r="AMF89" s="4"/>
      <c r="AMG89" s="4"/>
      <c r="AMH89" s="4"/>
      <c r="AMI89" s="4"/>
      <c r="AMJ89" s="4"/>
      <c r="AMK89" s="4"/>
      <c r="AML89" s="4"/>
      <c r="AMM89" s="4"/>
      <c r="AMN89" s="4"/>
      <c r="AMO89" s="4"/>
      <c r="AMP89" s="4"/>
      <c r="AMQ89" s="4"/>
      <c r="AMR89" s="4"/>
      <c r="AMS89" s="4"/>
      <c r="AMT89" s="4"/>
      <c r="AMU89" s="4"/>
      <c r="AMV89" s="4"/>
      <c r="AMW89" s="4"/>
      <c r="AMX89" s="4"/>
      <c r="AMY89" s="4"/>
      <c r="AMZ89" s="4"/>
      <c r="ANA89" s="4"/>
      <c r="ANB89" s="4"/>
      <c r="ANC89" s="4"/>
      <c r="AND89" s="4"/>
      <c r="ANE89" s="4"/>
      <c r="ANF89" s="4"/>
      <c r="ANG89" s="4"/>
      <c r="ANH89" s="4"/>
      <c r="ANI89" s="4"/>
      <c r="ANJ89" s="4"/>
      <c r="ANK89" s="4"/>
      <c r="ANL89" s="4"/>
      <c r="ANM89" s="4"/>
      <c r="ANN89" s="4"/>
      <c r="ANO89" s="4"/>
      <c r="ANP89" s="4"/>
      <c r="ANQ89" s="4"/>
      <c r="ANR89" s="4"/>
      <c r="ANS89" s="4"/>
      <c r="ANT89" s="4"/>
      <c r="ANU89" s="4"/>
      <c r="ANV89" s="4"/>
      <c r="ANW89" s="4"/>
      <c r="ANX89" s="4"/>
      <c r="ANY89" s="4"/>
      <c r="ANZ89" s="4"/>
      <c r="AOA89" s="4"/>
      <c r="AOB89" s="4"/>
      <c r="AOC89" s="4"/>
      <c r="AOD89" s="4"/>
      <c r="AOE89" s="4"/>
      <c r="AOF89" s="4"/>
      <c r="AOG89" s="4"/>
      <c r="AOH89" s="4"/>
      <c r="AOI89" s="4"/>
      <c r="AOJ89" s="4"/>
      <c r="AOK89" s="4"/>
      <c r="AOL89" s="4"/>
      <c r="AOM89" s="4"/>
      <c r="AON89" s="4"/>
      <c r="AOO89" s="4"/>
      <c r="AOP89" s="4"/>
      <c r="AOQ89" s="4"/>
      <c r="AOR89" s="4"/>
      <c r="AOS89" s="4"/>
      <c r="AOT89" s="4"/>
      <c r="AOU89" s="4"/>
      <c r="AOV89" s="4"/>
      <c r="AOW89" s="4"/>
      <c r="AOX89" s="4"/>
      <c r="AOY89" s="4"/>
      <c r="AOZ89" s="4"/>
      <c r="APA89" s="4"/>
      <c r="APB89" s="4"/>
      <c r="APC89" s="4"/>
      <c r="APD89" s="4"/>
      <c r="APE89" s="4"/>
      <c r="APF89" s="4"/>
      <c r="APG89" s="4"/>
      <c r="APH89" s="4"/>
      <c r="API89" s="4"/>
      <c r="APJ89" s="4"/>
      <c r="APK89" s="4"/>
      <c r="APL89" s="4"/>
      <c r="APM89" s="4"/>
      <c r="APN89" s="4"/>
      <c r="APO89" s="4"/>
      <c r="APP89" s="4"/>
      <c r="APQ89" s="4"/>
      <c r="APR89" s="4"/>
      <c r="APS89" s="4"/>
      <c r="APT89" s="4"/>
      <c r="APU89" s="4"/>
      <c r="APV89" s="4"/>
      <c r="APW89" s="4"/>
      <c r="APX89" s="4"/>
      <c r="APY89" s="4"/>
      <c r="APZ89" s="4"/>
      <c r="AQA89" s="4"/>
      <c r="AQB89" s="4"/>
      <c r="AQC89" s="4"/>
      <c r="AQD89" s="4"/>
      <c r="AQE89" s="4"/>
      <c r="AQF89" s="4"/>
      <c r="AQG89" s="4"/>
      <c r="AQH89" s="4"/>
      <c r="AQI89" s="4"/>
      <c r="AQJ89" s="4"/>
      <c r="AQK89" s="4"/>
      <c r="AQL89" s="4"/>
      <c r="AQM89" s="4"/>
      <c r="AQN89" s="4"/>
      <c r="AQO89" s="4"/>
      <c r="AQP89" s="4"/>
      <c r="AQQ89" s="4"/>
      <c r="AQR89" s="4"/>
      <c r="AQS89" s="4"/>
      <c r="AQT89" s="4"/>
      <c r="AQU89" s="4"/>
      <c r="AQV89" s="4"/>
      <c r="AQW89" s="4"/>
      <c r="AQX89" s="4"/>
      <c r="AQY89" s="4"/>
      <c r="AQZ89" s="4"/>
      <c r="ARA89" s="4"/>
      <c r="ARB89" s="4"/>
      <c r="ARC89" s="4"/>
      <c r="ARD89" s="4"/>
      <c r="ARE89" s="4"/>
      <c r="ARF89" s="4"/>
      <c r="ARG89" s="4"/>
      <c r="ARH89" s="4"/>
      <c r="ARI89" s="4"/>
      <c r="ARJ89" s="4"/>
      <c r="ARK89" s="4"/>
      <c r="ARL89" s="4"/>
      <c r="ARM89" s="4"/>
      <c r="ARN89" s="4"/>
      <c r="ARO89" s="4"/>
      <c r="ARP89" s="4"/>
      <c r="ARQ89" s="4"/>
      <c r="ARR89" s="4"/>
      <c r="ARS89" s="4"/>
      <c r="ART89" s="4"/>
      <c r="ARU89" s="4"/>
      <c r="ARV89" s="4"/>
      <c r="ARW89" s="4"/>
      <c r="ARX89" s="4"/>
      <c r="ARY89" s="4"/>
      <c r="ARZ89" s="4"/>
      <c r="ASA89" s="4"/>
      <c r="ASB89" s="4"/>
      <c r="ASC89" s="4"/>
      <c r="ASD89" s="4"/>
      <c r="ASE89" s="4"/>
      <c r="ASF89" s="4"/>
      <c r="ASG89" s="4"/>
      <c r="ASH89" s="4"/>
      <c r="ASI89" s="4"/>
      <c r="ASJ89" s="4"/>
      <c r="ASK89" s="4"/>
      <c r="ASL89" s="4"/>
      <c r="ASM89" s="4"/>
      <c r="ASN89" s="4"/>
      <c r="ASO89" s="4"/>
      <c r="ASP89" s="4"/>
      <c r="ASQ89" s="4"/>
      <c r="ASR89" s="4"/>
      <c r="ASS89" s="4"/>
      <c r="AST89" s="4"/>
      <c r="ASU89" s="4"/>
      <c r="ASV89" s="4"/>
      <c r="ASW89" s="4"/>
      <c r="ASX89" s="4"/>
      <c r="ASY89" s="4"/>
      <c r="ASZ89" s="4"/>
      <c r="ATA89" s="4"/>
      <c r="ATB89" s="4"/>
      <c r="ATC89" s="4"/>
      <c r="ATD89" s="4"/>
      <c r="ATE89" s="4"/>
      <c r="ATF89" s="4"/>
      <c r="ATG89" s="4"/>
      <c r="ATH89" s="4"/>
      <c r="ATI89" s="4"/>
      <c r="ATJ89" s="4"/>
      <c r="ATK89" s="4"/>
      <c r="ATL89" s="4"/>
      <c r="ATM89" s="4"/>
      <c r="ATN89" s="4"/>
      <c r="ATO89" s="4"/>
      <c r="ATP89" s="4"/>
      <c r="ATQ89" s="4"/>
      <c r="ATR89" s="4"/>
      <c r="ATS89" s="4"/>
      <c r="ATT89" s="4"/>
      <c r="ATU89" s="4"/>
      <c r="ATV89" s="4"/>
      <c r="ATW89" s="4"/>
      <c r="ATX89" s="4"/>
      <c r="ATY89" s="4"/>
      <c r="ATZ89" s="4"/>
      <c r="AUA89" s="4"/>
      <c r="AUB89" s="4"/>
      <c r="AUC89" s="4"/>
      <c r="AUD89" s="4"/>
      <c r="AUE89" s="4"/>
      <c r="AUF89" s="4"/>
      <c r="AUG89" s="4"/>
      <c r="AUH89" s="4"/>
      <c r="AUI89" s="4"/>
      <c r="AUJ89" s="4"/>
      <c r="AUK89" s="4"/>
      <c r="AUL89" s="4"/>
      <c r="AUM89" s="4"/>
      <c r="AUN89" s="4"/>
      <c r="AUO89" s="4"/>
      <c r="AUP89" s="4"/>
      <c r="AUQ89" s="4"/>
      <c r="AUR89" s="4"/>
      <c r="AUS89" s="4"/>
      <c r="AUT89" s="4"/>
      <c r="AUU89" s="4"/>
      <c r="AUV89" s="4"/>
      <c r="AUW89" s="4"/>
      <c r="AUX89" s="4"/>
      <c r="AUY89" s="4"/>
      <c r="AUZ89" s="4"/>
      <c r="AVA89" s="4"/>
      <c r="AVB89" s="4"/>
      <c r="AVC89" s="4"/>
      <c r="AVD89" s="4"/>
      <c r="AVE89" s="4"/>
      <c r="AVF89" s="4"/>
      <c r="AVG89" s="4"/>
      <c r="AVH89" s="4"/>
      <c r="AVI89" s="4"/>
      <c r="AVJ89" s="4"/>
      <c r="AVK89" s="4"/>
      <c r="AVL89" s="4"/>
      <c r="AVM89" s="4"/>
      <c r="AVN89" s="4"/>
      <c r="AVO89" s="4"/>
      <c r="AVP89" s="4"/>
      <c r="AVQ89" s="4"/>
      <c r="AVR89" s="4"/>
      <c r="AVS89" s="4"/>
      <c r="AVT89" s="4"/>
      <c r="AVU89" s="4"/>
      <c r="AVV89" s="4"/>
      <c r="AVW89" s="4"/>
      <c r="AVX89" s="4"/>
      <c r="AVY89" s="4"/>
      <c r="AVZ89" s="4"/>
      <c r="AWA89" s="4"/>
      <c r="AWB89" s="4"/>
      <c r="AWC89" s="4"/>
      <c r="AWD89" s="4"/>
      <c r="AWE89" s="4"/>
    </row>
    <row r="90" spans="1:1279" s="8" customFormat="1" ht="17.25" customHeight="1" x14ac:dyDescent="0.25">
      <c r="A90" s="9"/>
      <c r="B90" s="351" t="s">
        <v>134</v>
      </c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  <c r="AFW90" s="4"/>
      <c r="AFX90" s="4"/>
      <c r="AFY90" s="4"/>
      <c r="AFZ90" s="4"/>
      <c r="AGA90" s="4"/>
      <c r="AGB90" s="4"/>
      <c r="AGC90" s="4"/>
      <c r="AGD90" s="4"/>
      <c r="AGE90" s="4"/>
      <c r="AGF90" s="4"/>
      <c r="AGG90" s="4"/>
      <c r="AGH90" s="4"/>
      <c r="AGI90" s="4"/>
      <c r="AGJ90" s="4"/>
      <c r="AGK90" s="4"/>
      <c r="AGL90" s="4"/>
      <c r="AGM90" s="4"/>
      <c r="AGN90" s="4"/>
      <c r="AGO90" s="4"/>
      <c r="AGP90" s="4"/>
      <c r="AGQ90" s="4"/>
      <c r="AGR90" s="4"/>
      <c r="AGS90" s="4"/>
      <c r="AGT90" s="4"/>
      <c r="AGU90" s="4"/>
      <c r="AGV90" s="4"/>
      <c r="AGW90" s="4"/>
      <c r="AGX90" s="4"/>
      <c r="AGY90" s="4"/>
      <c r="AGZ90" s="4"/>
      <c r="AHA90" s="4"/>
      <c r="AHB90" s="4"/>
      <c r="AHC90" s="4"/>
      <c r="AHD90" s="4"/>
      <c r="AHE90" s="4"/>
      <c r="AHF90" s="4"/>
      <c r="AHG90" s="4"/>
      <c r="AHH90" s="4"/>
      <c r="AHI90" s="4"/>
      <c r="AHJ90" s="4"/>
      <c r="AHK90" s="4"/>
      <c r="AHL90" s="4"/>
      <c r="AHM90" s="4"/>
      <c r="AHN90" s="4"/>
      <c r="AHO90" s="4"/>
      <c r="AHP90" s="4"/>
      <c r="AHQ90" s="4"/>
      <c r="AHR90" s="4"/>
      <c r="AHS90" s="4"/>
      <c r="AHT90" s="4"/>
      <c r="AHU90" s="4"/>
      <c r="AHV90" s="4"/>
      <c r="AHW90" s="4"/>
      <c r="AHX90" s="4"/>
      <c r="AHY90" s="4"/>
      <c r="AHZ90" s="4"/>
      <c r="AIA90" s="4"/>
      <c r="AIB90" s="4"/>
      <c r="AIC90" s="4"/>
      <c r="AID90" s="4"/>
      <c r="AIE90" s="4"/>
      <c r="AIF90" s="4"/>
      <c r="AIG90" s="4"/>
      <c r="AIH90" s="4"/>
      <c r="AII90" s="4"/>
      <c r="AIJ90" s="4"/>
      <c r="AIK90" s="4"/>
      <c r="AIL90" s="4"/>
      <c r="AIM90" s="4"/>
      <c r="AIN90" s="4"/>
      <c r="AIO90" s="4"/>
      <c r="AIP90" s="4"/>
      <c r="AIQ90" s="4"/>
      <c r="AIR90" s="4"/>
      <c r="AIS90" s="4"/>
      <c r="AIT90" s="4"/>
      <c r="AIU90" s="4"/>
      <c r="AIV90" s="4"/>
      <c r="AIW90" s="4"/>
      <c r="AIX90" s="4"/>
      <c r="AIY90" s="4"/>
      <c r="AIZ90" s="4"/>
      <c r="AJA90" s="4"/>
      <c r="AJB90" s="4"/>
      <c r="AJC90" s="4"/>
      <c r="AJD90" s="4"/>
      <c r="AJE90" s="4"/>
      <c r="AJF90" s="4"/>
      <c r="AJG90" s="4"/>
      <c r="AJH90" s="4"/>
      <c r="AJI90" s="4"/>
      <c r="AJJ90" s="4"/>
      <c r="AJK90" s="4"/>
      <c r="AJL90" s="4"/>
      <c r="AJM90" s="4"/>
      <c r="AJN90" s="4"/>
      <c r="AJO90" s="4"/>
      <c r="AJP90" s="4"/>
      <c r="AJQ90" s="4"/>
      <c r="AJR90" s="4"/>
      <c r="AJS90" s="4"/>
      <c r="AJT90" s="4"/>
      <c r="AJU90" s="4"/>
      <c r="AJV90" s="4"/>
      <c r="AJW90" s="4"/>
      <c r="AJX90" s="4"/>
      <c r="AJY90" s="4"/>
      <c r="AJZ90" s="4"/>
      <c r="AKA90" s="4"/>
      <c r="AKB90" s="4"/>
      <c r="AKC90" s="4"/>
      <c r="AKD90" s="4"/>
      <c r="AKE90" s="4"/>
      <c r="AKF90" s="4"/>
      <c r="AKG90" s="4"/>
      <c r="AKH90" s="4"/>
      <c r="AKI90" s="4"/>
      <c r="AKJ90" s="4"/>
      <c r="AKK90" s="4"/>
      <c r="AKL90" s="4"/>
      <c r="AKM90" s="4"/>
      <c r="AKN90" s="4"/>
      <c r="AKO90" s="4"/>
      <c r="AKP90" s="4"/>
      <c r="AKQ90" s="4"/>
      <c r="AKR90" s="4"/>
      <c r="AKS90" s="4"/>
      <c r="AKT90" s="4"/>
      <c r="AKU90" s="4"/>
      <c r="AKV90" s="4"/>
      <c r="AKW90" s="4"/>
      <c r="AKX90" s="4"/>
      <c r="AKY90" s="4"/>
      <c r="AKZ90" s="4"/>
      <c r="ALA90" s="4"/>
      <c r="ALB90" s="4"/>
      <c r="ALC90" s="4"/>
      <c r="ALD90" s="4"/>
      <c r="ALE90" s="4"/>
      <c r="ALF90" s="4"/>
      <c r="ALG90" s="4"/>
      <c r="ALH90" s="4"/>
      <c r="ALI90" s="4"/>
      <c r="ALJ90" s="4"/>
      <c r="ALK90" s="4"/>
      <c r="ALL90" s="4"/>
      <c r="ALM90" s="4"/>
      <c r="ALN90" s="4"/>
      <c r="ALO90" s="4"/>
      <c r="ALP90" s="4"/>
      <c r="ALQ90" s="4"/>
      <c r="ALR90" s="4"/>
      <c r="ALS90" s="4"/>
      <c r="ALT90" s="4"/>
      <c r="ALU90" s="4"/>
      <c r="ALV90" s="4"/>
      <c r="ALW90" s="4"/>
      <c r="ALX90" s="4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  <c r="AMK90" s="4"/>
      <c r="AML90" s="4"/>
      <c r="AMM90" s="4"/>
      <c r="AMN90" s="4"/>
      <c r="AMO90" s="4"/>
      <c r="AMP90" s="4"/>
      <c r="AMQ90" s="4"/>
      <c r="AMR90" s="4"/>
      <c r="AMS90" s="4"/>
      <c r="AMT90" s="4"/>
      <c r="AMU90" s="4"/>
      <c r="AMV90" s="4"/>
      <c r="AMW90" s="4"/>
      <c r="AMX90" s="4"/>
      <c r="AMY90" s="4"/>
      <c r="AMZ90" s="4"/>
      <c r="ANA90" s="4"/>
      <c r="ANB90" s="4"/>
      <c r="ANC90" s="4"/>
      <c r="AND90" s="4"/>
      <c r="ANE90" s="4"/>
      <c r="ANF90" s="4"/>
      <c r="ANG90" s="4"/>
      <c r="ANH90" s="4"/>
      <c r="ANI90" s="4"/>
      <c r="ANJ90" s="4"/>
      <c r="ANK90" s="4"/>
      <c r="ANL90" s="4"/>
      <c r="ANM90" s="4"/>
      <c r="ANN90" s="4"/>
      <c r="ANO90" s="4"/>
      <c r="ANP90" s="4"/>
      <c r="ANQ90" s="4"/>
      <c r="ANR90" s="4"/>
      <c r="ANS90" s="4"/>
      <c r="ANT90" s="4"/>
      <c r="ANU90" s="4"/>
      <c r="ANV90" s="4"/>
      <c r="ANW90" s="4"/>
      <c r="ANX90" s="4"/>
      <c r="ANY90" s="4"/>
      <c r="ANZ90" s="4"/>
      <c r="AOA90" s="4"/>
      <c r="AOB90" s="4"/>
      <c r="AOC90" s="4"/>
      <c r="AOD90" s="4"/>
      <c r="AOE90" s="4"/>
      <c r="AOF90" s="4"/>
      <c r="AOG90" s="4"/>
      <c r="AOH90" s="4"/>
      <c r="AOI90" s="4"/>
      <c r="AOJ90" s="4"/>
      <c r="AOK90" s="4"/>
      <c r="AOL90" s="4"/>
      <c r="AOM90" s="4"/>
      <c r="AON90" s="4"/>
      <c r="AOO90" s="4"/>
      <c r="AOP90" s="4"/>
      <c r="AOQ90" s="4"/>
      <c r="AOR90" s="4"/>
      <c r="AOS90" s="4"/>
      <c r="AOT90" s="4"/>
      <c r="AOU90" s="4"/>
      <c r="AOV90" s="4"/>
      <c r="AOW90" s="4"/>
      <c r="AOX90" s="4"/>
      <c r="AOY90" s="4"/>
      <c r="AOZ90" s="4"/>
      <c r="APA90" s="4"/>
      <c r="APB90" s="4"/>
      <c r="APC90" s="4"/>
      <c r="APD90" s="4"/>
      <c r="APE90" s="4"/>
      <c r="APF90" s="4"/>
      <c r="APG90" s="4"/>
      <c r="APH90" s="4"/>
      <c r="API90" s="4"/>
      <c r="APJ90" s="4"/>
      <c r="APK90" s="4"/>
      <c r="APL90" s="4"/>
      <c r="APM90" s="4"/>
      <c r="APN90" s="4"/>
      <c r="APO90" s="4"/>
      <c r="APP90" s="4"/>
      <c r="APQ90" s="4"/>
      <c r="APR90" s="4"/>
      <c r="APS90" s="4"/>
      <c r="APT90" s="4"/>
      <c r="APU90" s="4"/>
      <c r="APV90" s="4"/>
      <c r="APW90" s="4"/>
      <c r="APX90" s="4"/>
      <c r="APY90" s="4"/>
      <c r="APZ90" s="4"/>
      <c r="AQA90" s="4"/>
      <c r="AQB90" s="4"/>
      <c r="AQC90" s="4"/>
      <c r="AQD90" s="4"/>
      <c r="AQE90" s="4"/>
      <c r="AQF90" s="4"/>
      <c r="AQG90" s="4"/>
      <c r="AQH90" s="4"/>
      <c r="AQI90" s="4"/>
      <c r="AQJ90" s="4"/>
      <c r="AQK90" s="4"/>
      <c r="AQL90" s="4"/>
      <c r="AQM90" s="4"/>
      <c r="AQN90" s="4"/>
      <c r="AQO90" s="4"/>
      <c r="AQP90" s="4"/>
      <c r="AQQ90" s="4"/>
      <c r="AQR90" s="4"/>
      <c r="AQS90" s="4"/>
      <c r="AQT90" s="4"/>
      <c r="AQU90" s="4"/>
      <c r="AQV90" s="4"/>
      <c r="AQW90" s="4"/>
      <c r="AQX90" s="4"/>
      <c r="AQY90" s="4"/>
      <c r="AQZ90" s="4"/>
      <c r="ARA90" s="4"/>
      <c r="ARB90" s="4"/>
      <c r="ARC90" s="4"/>
      <c r="ARD90" s="4"/>
      <c r="ARE90" s="4"/>
      <c r="ARF90" s="4"/>
      <c r="ARG90" s="4"/>
      <c r="ARH90" s="4"/>
      <c r="ARI90" s="4"/>
      <c r="ARJ90" s="4"/>
      <c r="ARK90" s="4"/>
      <c r="ARL90" s="4"/>
      <c r="ARM90" s="4"/>
      <c r="ARN90" s="4"/>
      <c r="ARO90" s="4"/>
      <c r="ARP90" s="4"/>
      <c r="ARQ90" s="4"/>
      <c r="ARR90" s="4"/>
      <c r="ARS90" s="4"/>
      <c r="ART90" s="4"/>
      <c r="ARU90" s="4"/>
      <c r="ARV90" s="4"/>
      <c r="ARW90" s="4"/>
      <c r="ARX90" s="4"/>
      <c r="ARY90" s="4"/>
      <c r="ARZ90" s="4"/>
      <c r="ASA90" s="4"/>
      <c r="ASB90" s="4"/>
      <c r="ASC90" s="4"/>
      <c r="ASD90" s="4"/>
      <c r="ASE90" s="4"/>
      <c r="ASF90" s="4"/>
      <c r="ASG90" s="4"/>
      <c r="ASH90" s="4"/>
      <c r="ASI90" s="4"/>
      <c r="ASJ90" s="4"/>
      <c r="ASK90" s="4"/>
      <c r="ASL90" s="4"/>
      <c r="ASM90" s="4"/>
      <c r="ASN90" s="4"/>
      <c r="ASO90" s="4"/>
      <c r="ASP90" s="4"/>
      <c r="ASQ90" s="4"/>
      <c r="ASR90" s="4"/>
      <c r="ASS90" s="4"/>
      <c r="AST90" s="4"/>
      <c r="ASU90" s="4"/>
      <c r="ASV90" s="4"/>
      <c r="ASW90" s="4"/>
      <c r="ASX90" s="4"/>
      <c r="ASY90" s="4"/>
      <c r="ASZ90" s="4"/>
      <c r="ATA90" s="4"/>
      <c r="ATB90" s="4"/>
      <c r="ATC90" s="4"/>
      <c r="ATD90" s="4"/>
      <c r="ATE90" s="4"/>
      <c r="ATF90" s="4"/>
      <c r="ATG90" s="4"/>
      <c r="ATH90" s="4"/>
      <c r="ATI90" s="4"/>
      <c r="ATJ90" s="4"/>
      <c r="ATK90" s="4"/>
      <c r="ATL90" s="4"/>
      <c r="ATM90" s="4"/>
      <c r="ATN90" s="4"/>
      <c r="ATO90" s="4"/>
      <c r="ATP90" s="4"/>
      <c r="ATQ90" s="4"/>
      <c r="ATR90" s="4"/>
      <c r="ATS90" s="4"/>
      <c r="ATT90" s="4"/>
      <c r="ATU90" s="4"/>
      <c r="ATV90" s="4"/>
      <c r="ATW90" s="4"/>
      <c r="ATX90" s="4"/>
      <c r="ATY90" s="4"/>
      <c r="ATZ90" s="4"/>
      <c r="AUA90" s="4"/>
      <c r="AUB90" s="4"/>
      <c r="AUC90" s="4"/>
      <c r="AUD90" s="4"/>
      <c r="AUE90" s="4"/>
      <c r="AUF90" s="4"/>
      <c r="AUG90" s="4"/>
      <c r="AUH90" s="4"/>
      <c r="AUI90" s="4"/>
      <c r="AUJ90" s="4"/>
      <c r="AUK90" s="4"/>
      <c r="AUL90" s="4"/>
      <c r="AUM90" s="4"/>
      <c r="AUN90" s="4"/>
      <c r="AUO90" s="4"/>
      <c r="AUP90" s="4"/>
      <c r="AUQ90" s="4"/>
      <c r="AUR90" s="4"/>
      <c r="AUS90" s="4"/>
      <c r="AUT90" s="4"/>
      <c r="AUU90" s="4"/>
      <c r="AUV90" s="4"/>
      <c r="AUW90" s="4"/>
      <c r="AUX90" s="4"/>
      <c r="AUY90" s="4"/>
      <c r="AUZ90" s="4"/>
      <c r="AVA90" s="4"/>
      <c r="AVB90" s="4"/>
      <c r="AVC90" s="4"/>
      <c r="AVD90" s="4"/>
      <c r="AVE90" s="4"/>
      <c r="AVF90" s="4"/>
      <c r="AVG90" s="4"/>
      <c r="AVH90" s="4"/>
      <c r="AVI90" s="4"/>
      <c r="AVJ90" s="4"/>
      <c r="AVK90" s="4"/>
      <c r="AVL90" s="4"/>
      <c r="AVM90" s="4"/>
      <c r="AVN90" s="4"/>
      <c r="AVO90" s="4"/>
      <c r="AVP90" s="4"/>
      <c r="AVQ90" s="4"/>
      <c r="AVR90" s="4"/>
      <c r="AVS90" s="4"/>
      <c r="AVT90" s="4"/>
      <c r="AVU90" s="4"/>
      <c r="AVV90" s="4"/>
      <c r="AVW90" s="4"/>
      <c r="AVX90" s="4"/>
      <c r="AVY90" s="4"/>
      <c r="AVZ90" s="4"/>
      <c r="AWA90" s="4"/>
      <c r="AWB90" s="4"/>
      <c r="AWC90" s="4"/>
      <c r="AWD90" s="4"/>
      <c r="AWE90" s="4"/>
    </row>
    <row r="91" spans="1:1279" s="8" customFormat="1" ht="17.25" customHeight="1" x14ac:dyDescent="0.25">
      <c r="A91" s="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  <c r="SK91" s="4"/>
      <c r="SL91" s="4"/>
      <c r="SM91" s="4"/>
      <c r="SN91" s="4"/>
      <c r="SO91" s="4"/>
      <c r="SP91" s="4"/>
      <c r="SQ91" s="4"/>
      <c r="SR91" s="4"/>
      <c r="SS91" s="4"/>
      <c r="ST91" s="4"/>
      <c r="SU91" s="4"/>
      <c r="SV91" s="4"/>
      <c r="SW91" s="4"/>
      <c r="SX91" s="4"/>
      <c r="SY91" s="4"/>
      <c r="SZ91" s="4"/>
      <c r="TA91" s="4"/>
      <c r="TB91" s="4"/>
      <c r="TC91" s="4"/>
      <c r="TD91" s="4"/>
      <c r="TE91" s="4"/>
      <c r="TF91" s="4"/>
      <c r="TG91" s="4"/>
      <c r="TH91" s="4"/>
      <c r="TI91" s="4"/>
      <c r="TJ91" s="4"/>
      <c r="TK91" s="4"/>
      <c r="TL91" s="4"/>
      <c r="TM91" s="4"/>
      <c r="TN91" s="4"/>
      <c r="TO91" s="4"/>
      <c r="TP91" s="4"/>
      <c r="TQ91" s="4"/>
      <c r="TR91" s="4"/>
      <c r="TS91" s="4"/>
      <c r="TT91" s="4"/>
      <c r="TU91" s="4"/>
      <c r="TV91" s="4"/>
      <c r="TW91" s="4"/>
      <c r="TX91" s="4"/>
      <c r="TY91" s="4"/>
      <c r="TZ91" s="4"/>
      <c r="UA91" s="4"/>
      <c r="UB91" s="4"/>
      <c r="UC91" s="4"/>
      <c r="UD91" s="4"/>
      <c r="UE91" s="4"/>
      <c r="UF91" s="4"/>
      <c r="UG91" s="4"/>
      <c r="UH91" s="4"/>
      <c r="UI91" s="4"/>
      <c r="UJ91" s="4"/>
      <c r="UK91" s="4"/>
      <c r="UL91" s="4"/>
      <c r="UM91" s="4"/>
      <c r="UN91" s="4"/>
      <c r="UO91" s="4"/>
      <c r="UP91" s="4"/>
      <c r="UQ91" s="4"/>
      <c r="UR91" s="4"/>
      <c r="US91" s="4"/>
      <c r="UT91" s="4"/>
      <c r="UU91" s="4"/>
      <c r="UV91" s="4"/>
      <c r="UW91" s="4"/>
      <c r="UX91" s="4"/>
      <c r="UY91" s="4"/>
      <c r="UZ91" s="4"/>
      <c r="VA91" s="4"/>
      <c r="VB91" s="4"/>
      <c r="VC91" s="4"/>
      <c r="VD91" s="4"/>
      <c r="VE91" s="4"/>
      <c r="VF91" s="4"/>
      <c r="VG91" s="4"/>
      <c r="VH91" s="4"/>
      <c r="VI91" s="4"/>
      <c r="VJ91" s="4"/>
      <c r="VK91" s="4"/>
      <c r="VL91" s="4"/>
      <c r="VM91" s="4"/>
      <c r="VN91" s="4"/>
      <c r="VO91" s="4"/>
      <c r="VP91" s="4"/>
      <c r="VQ91" s="4"/>
      <c r="VR91" s="4"/>
      <c r="VS91" s="4"/>
      <c r="VT91" s="4"/>
      <c r="VU91" s="4"/>
      <c r="VV91" s="4"/>
      <c r="VW91" s="4"/>
      <c r="VX91" s="4"/>
      <c r="VY91" s="4"/>
      <c r="VZ91" s="4"/>
      <c r="WA91" s="4"/>
      <c r="WB91" s="4"/>
      <c r="WC91" s="4"/>
      <c r="WD91" s="4"/>
      <c r="WE91" s="4"/>
      <c r="WF91" s="4"/>
      <c r="WG91" s="4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4"/>
      <c r="WV91" s="4"/>
      <c r="WW91" s="4"/>
      <c r="WX91" s="4"/>
      <c r="WY91" s="4"/>
      <c r="WZ91" s="4"/>
      <c r="XA91" s="4"/>
      <c r="XB91" s="4"/>
      <c r="XC91" s="4"/>
      <c r="XD91" s="4"/>
      <c r="XE91" s="4"/>
      <c r="XF91" s="4"/>
      <c r="XG91" s="4"/>
      <c r="XH91" s="4"/>
      <c r="XI91" s="4"/>
      <c r="XJ91" s="4"/>
      <c r="XK91" s="4"/>
      <c r="XL91" s="4"/>
      <c r="XM91" s="4"/>
      <c r="XN91" s="4"/>
      <c r="XO91" s="4"/>
      <c r="XP91" s="4"/>
      <c r="XQ91" s="4"/>
      <c r="XR91" s="4"/>
      <c r="XS91" s="4"/>
      <c r="XT91" s="4"/>
      <c r="XU91" s="4"/>
      <c r="XV91" s="4"/>
      <c r="XW91" s="4"/>
      <c r="XX91" s="4"/>
      <c r="XY91" s="4"/>
      <c r="XZ91" s="4"/>
      <c r="YA91" s="4"/>
      <c r="YB91" s="4"/>
      <c r="YC91" s="4"/>
      <c r="YD91" s="4"/>
      <c r="YE91" s="4"/>
      <c r="YF91" s="4"/>
      <c r="YG91" s="4"/>
      <c r="YH91" s="4"/>
      <c r="YI91" s="4"/>
      <c r="YJ91" s="4"/>
      <c r="YK91" s="4"/>
      <c r="YL91" s="4"/>
      <c r="YM91" s="4"/>
      <c r="YN91" s="4"/>
      <c r="YO91" s="4"/>
      <c r="YP91" s="4"/>
      <c r="YQ91" s="4"/>
      <c r="YR91" s="4"/>
      <c r="YS91" s="4"/>
      <c r="YT91" s="4"/>
      <c r="YU91" s="4"/>
      <c r="YV91" s="4"/>
      <c r="YW91" s="4"/>
      <c r="YX91" s="4"/>
      <c r="YY91" s="4"/>
      <c r="YZ91" s="4"/>
      <c r="ZA91" s="4"/>
      <c r="ZB91" s="4"/>
      <c r="ZC91" s="4"/>
      <c r="ZD91" s="4"/>
      <c r="ZE91" s="4"/>
      <c r="ZF91" s="4"/>
      <c r="ZG91" s="4"/>
      <c r="ZH91" s="4"/>
      <c r="ZI91" s="4"/>
      <c r="ZJ91" s="4"/>
      <c r="ZK91" s="4"/>
      <c r="ZL91" s="4"/>
      <c r="ZM91" s="4"/>
      <c r="ZN91" s="4"/>
      <c r="ZO91" s="4"/>
      <c r="ZP91" s="4"/>
      <c r="ZQ91" s="4"/>
      <c r="ZR91" s="4"/>
      <c r="ZS91" s="4"/>
      <c r="ZT91" s="4"/>
      <c r="ZU91" s="4"/>
      <c r="ZV91" s="4"/>
      <c r="ZW91" s="4"/>
      <c r="ZX91" s="4"/>
      <c r="ZY91" s="4"/>
      <c r="ZZ91" s="4"/>
      <c r="AAA91" s="4"/>
      <c r="AAB91" s="4"/>
      <c r="AAC91" s="4"/>
      <c r="AAD91" s="4"/>
      <c r="AAE91" s="4"/>
      <c r="AAF91" s="4"/>
      <c r="AAG91" s="4"/>
      <c r="AAH91" s="4"/>
      <c r="AAI91" s="4"/>
      <c r="AAJ91" s="4"/>
      <c r="AAK91" s="4"/>
      <c r="AAL91" s="4"/>
      <c r="AAM91" s="4"/>
      <c r="AAN91" s="4"/>
      <c r="AAO91" s="4"/>
      <c r="AAP91" s="4"/>
      <c r="AAQ91" s="4"/>
      <c r="AAR91" s="4"/>
      <c r="AAS91" s="4"/>
      <c r="AAT91" s="4"/>
      <c r="AAU91" s="4"/>
      <c r="AAV91" s="4"/>
      <c r="AAW91" s="4"/>
      <c r="AAX91" s="4"/>
      <c r="AAY91" s="4"/>
      <c r="AAZ91" s="4"/>
      <c r="ABA91" s="4"/>
      <c r="ABB91" s="4"/>
      <c r="ABC91" s="4"/>
      <c r="ABD91" s="4"/>
      <c r="ABE91" s="4"/>
      <c r="ABF91" s="4"/>
      <c r="ABG91" s="4"/>
      <c r="ABH91" s="4"/>
      <c r="ABI91" s="4"/>
      <c r="ABJ91" s="4"/>
      <c r="ABK91" s="4"/>
      <c r="ABL91" s="4"/>
      <c r="ABM91" s="4"/>
      <c r="ABN91" s="4"/>
      <c r="ABO91" s="4"/>
      <c r="ABP91" s="4"/>
      <c r="ABQ91" s="4"/>
      <c r="ABR91" s="4"/>
      <c r="ABS91" s="4"/>
      <c r="ABT91" s="4"/>
      <c r="ABU91" s="4"/>
      <c r="ABV91" s="4"/>
      <c r="ABW91" s="4"/>
      <c r="ABX91" s="4"/>
      <c r="ABY91" s="4"/>
      <c r="ABZ91" s="4"/>
      <c r="ACA91" s="4"/>
      <c r="ACB91" s="4"/>
      <c r="ACC91" s="4"/>
      <c r="ACD91" s="4"/>
      <c r="ACE91" s="4"/>
      <c r="ACF91" s="4"/>
      <c r="ACG91" s="4"/>
      <c r="ACH91" s="4"/>
      <c r="ACI91" s="4"/>
      <c r="ACJ91" s="4"/>
      <c r="ACK91" s="4"/>
      <c r="ACL91" s="4"/>
      <c r="ACM91" s="4"/>
      <c r="ACN91" s="4"/>
      <c r="ACO91" s="4"/>
      <c r="ACP91" s="4"/>
      <c r="ACQ91" s="4"/>
      <c r="ACR91" s="4"/>
      <c r="ACS91" s="4"/>
      <c r="ACT91" s="4"/>
      <c r="ACU91" s="4"/>
      <c r="ACV91" s="4"/>
      <c r="ACW91" s="4"/>
      <c r="ACX91" s="4"/>
      <c r="ACY91" s="4"/>
      <c r="ACZ91" s="4"/>
      <c r="ADA91" s="4"/>
      <c r="ADB91" s="4"/>
      <c r="ADC91" s="4"/>
      <c r="ADD91" s="4"/>
      <c r="ADE91" s="4"/>
      <c r="ADF91" s="4"/>
      <c r="ADG91" s="4"/>
      <c r="ADH91" s="4"/>
      <c r="ADI91" s="4"/>
      <c r="ADJ91" s="4"/>
      <c r="ADK91" s="4"/>
      <c r="ADL91" s="4"/>
      <c r="ADM91" s="4"/>
      <c r="ADN91" s="4"/>
      <c r="ADO91" s="4"/>
      <c r="ADP91" s="4"/>
      <c r="ADQ91" s="4"/>
      <c r="ADR91" s="4"/>
      <c r="ADS91" s="4"/>
      <c r="ADT91" s="4"/>
      <c r="ADU91" s="4"/>
      <c r="ADV91" s="4"/>
      <c r="ADW91" s="4"/>
      <c r="ADX91" s="4"/>
      <c r="ADY91" s="4"/>
      <c r="ADZ91" s="4"/>
      <c r="AEA91" s="4"/>
      <c r="AEB91" s="4"/>
      <c r="AEC91" s="4"/>
      <c r="AED91" s="4"/>
      <c r="AEE91" s="4"/>
      <c r="AEF91" s="4"/>
      <c r="AEG91" s="4"/>
      <c r="AEH91" s="4"/>
      <c r="AEI91" s="4"/>
      <c r="AEJ91" s="4"/>
      <c r="AEK91" s="4"/>
      <c r="AEL91" s="4"/>
      <c r="AEM91" s="4"/>
      <c r="AEN91" s="4"/>
      <c r="AEO91" s="4"/>
      <c r="AEP91" s="4"/>
      <c r="AEQ91" s="4"/>
      <c r="AER91" s="4"/>
      <c r="AES91" s="4"/>
      <c r="AET91" s="4"/>
      <c r="AEU91" s="4"/>
      <c r="AEV91" s="4"/>
      <c r="AEW91" s="4"/>
      <c r="AEX91" s="4"/>
      <c r="AEY91" s="4"/>
      <c r="AEZ91" s="4"/>
      <c r="AFA91" s="4"/>
      <c r="AFB91" s="4"/>
      <c r="AFC91" s="4"/>
      <c r="AFD91" s="4"/>
      <c r="AFE91" s="4"/>
      <c r="AFF91" s="4"/>
      <c r="AFG91" s="4"/>
      <c r="AFH91" s="4"/>
      <c r="AFI91" s="4"/>
      <c r="AFJ91" s="4"/>
      <c r="AFK91" s="4"/>
      <c r="AFL91" s="4"/>
      <c r="AFM91" s="4"/>
      <c r="AFN91" s="4"/>
      <c r="AFO91" s="4"/>
      <c r="AFP91" s="4"/>
      <c r="AFQ91" s="4"/>
      <c r="AFR91" s="4"/>
      <c r="AFS91" s="4"/>
      <c r="AFT91" s="4"/>
      <c r="AFU91" s="4"/>
      <c r="AFV91" s="4"/>
      <c r="AFW91" s="4"/>
      <c r="AFX91" s="4"/>
      <c r="AFY91" s="4"/>
      <c r="AFZ91" s="4"/>
      <c r="AGA91" s="4"/>
      <c r="AGB91" s="4"/>
      <c r="AGC91" s="4"/>
      <c r="AGD91" s="4"/>
      <c r="AGE91" s="4"/>
      <c r="AGF91" s="4"/>
      <c r="AGG91" s="4"/>
      <c r="AGH91" s="4"/>
      <c r="AGI91" s="4"/>
      <c r="AGJ91" s="4"/>
      <c r="AGK91" s="4"/>
      <c r="AGL91" s="4"/>
      <c r="AGM91" s="4"/>
      <c r="AGN91" s="4"/>
      <c r="AGO91" s="4"/>
      <c r="AGP91" s="4"/>
      <c r="AGQ91" s="4"/>
      <c r="AGR91" s="4"/>
      <c r="AGS91" s="4"/>
      <c r="AGT91" s="4"/>
      <c r="AGU91" s="4"/>
      <c r="AGV91" s="4"/>
      <c r="AGW91" s="4"/>
      <c r="AGX91" s="4"/>
      <c r="AGY91" s="4"/>
      <c r="AGZ91" s="4"/>
      <c r="AHA91" s="4"/>
      <c r="AHB91" s="4"/>
      <c r="AHC91" s="4"/>
      <c r="AHD91" s="4"/>
      <c r="AHE91" s="4"/>
      <c r="AHF91" s="4"/>
      <c r="AHG91" s="4"/>
      <c r="AHH91" s="4"/>
      <c r="AHI91" s="4"/>
      <c r="AHJ91" s="4"/>
      <c r="AHK91" s="4"/>
      <c r="AHL91" s="4"/>
      <c r="AHM91" s="4"/>
      <c r="AHN91" s="4"/>
      <c r="AHO91" s="4"/>
      <c r="AHP91" s="4"/>
      <c r="AHQ91" s="4"/>
      <c r="AHR91" s="4"/>
      <c r="AHS91" s="4"/>
      <c r="AHT91" s="4"/>
      <c r="AHU91" s="4"/>
      <c r="AHV91" s="4"/>
      <c r="AHW91" s="4"/>
      <c r="AHX91" s="4"/>
      <c r="AHY91" s="4"/>
      <c r="AHZ91" s="4"/>
      <c r="AIA91" s="4"/>
      <c r="AIB91" s="4"/>
      <c r="AIC91" s="4"/>
      <c r="AID91" s="4"/>
      <c r="AIE91" s="4"/>
      <c r="AIF91" s="4"/>
      <c r="AIG91" s="4"/>
      <c r="AIH91" s="4"/>
      <c r="AII91" s="4"/>
      <c r="AIJ91" s="4"/>
      <c r="AIK91" s="4"/>
      <c r="AIL91" s="4"/>
      <c r="AIM91" s="4"/>
      <c r="AIN91" s="4"/>
      <c r="AIO91" s="4"/>
      <c r="AIP91" s="4"/>
      <c r="AIQ91" s="4"/>
      <c r="AIR91" s="4"/>
      <c r="AIS91" s="4"/>
      <c r="AIT91" s="4"/>
      <c r="AIU91" s="4"/>
      <c r="AIV91" s="4"/>
      <c r="AIW91" s="4"/>
      <c r="AIX91" s="4"/>
      <c r="AIY91" s="4"/>
      <c r="AIZ91" s="4"/>
      <c r="AJA91" s="4"/>
      <c r="AJB91" s="4"/>
      <c r="AJC91" s="4"/>
      <c r="AJD91" s="4"/>
      <c r="AJE91" s="4"/>
      <c r="AJF91" s="4"/>
      <c r="AJG91" s="4"/>
      <c r="AJH91" s="4"/>
      <c r="AJI91" s="4"/>
      <c r="AJJ91" s="4"/>
      <c r="AJK91" s="4"/>
      <c r="AJL91" s="4"/>
      <c r="AJM91" s="4"/>
      <c r="AJN91" s="4"/>
      <c r="AJO91" s="4"/>
      <c r="AJP91" s="4"/>
      <c r="AJQ91" s="4"/>
      <c r="AJR91" s="4"/>
      <c r="AJS91" s="4"/>
      <c r="AJT91" s="4"/>
      <c r="AJU91" s="4"/>
      <c r="AJV91" s="4"/>
      <c r="AJW91" s="4"/>
      <c r="AJX91" s="4"/>
      <c r="AJY91" s="4"/>
      <c r="AJZ91" s="4"/>
      <c r="AKA91" s="4"/>
      <c r="AKB91" s="4"/>
      <c r="AKC91" s="4"/>
      <c r="AKD91" s="4"/>
      <c r="AKE91" s="4"/>
      <c r="AKF91" s="4"/>
      <c r="AKG91" s="4"/>
      <c r="AKH91" s="4"/>
      <c r="AKI91" s="4"/>
      <c r="AKJ91" s="4"/>
      <c r="AKK91" s="4"/>
      <c r="AKL91" s="4"/>
      <c r="AKM91" s="4"/>
      <c r="AKN91" s="4"/>
      <c r="AKO91" s="4"/>
      <c r="AKP91" s="4"/>
      <c r="AKQ91" s="4"/>
      <c r="AKR91" s="4"/>
      <c r="AKS91" s="4"/>
      <c r="AKT91" s="4"/>
      <c r="AKU91" s="4"/>
      <c r="AKV91" s="4"/>
      <c r="AKW91" s="4"/>
      <c r="AKX91" s="4"/>
      <c r="AKY91" s="4"/>
      <c r="AKZ91" s="4"/>
      <c r="ALA91" s="4"/>
      <c r="ALB91" s="4"/>
      <c r="ALC91" s="4"/>
      <c r="ALD91" s="4"/>
      <c r="ALE91" s="4"/>
      <c r="ALF91" s="4"/>
      <c r="ALG91" s="4"/>
      <c r="ALH91" s="4"/>
      <c r="ALI91" s="4"/>
      <c r="ALJ91" s="4"/>
      <c r="ALK91" s="4"/>
      <c r="ALL91" s="4"/>
      <c r="ALM91" s="4"/>
      <c r="ALN91" s="4"/>
      <c r="ALO91" s="4"/>
      <c r="ALP91" s="4"/>
      <c r="ALQ91" s="4"/>
      <c r="ALR91" s="4"/>
      <c r="ALS91" s="4"/>
      <c r="ALT91" s="4"/>
      <c r="ALU91" s="4"/>
      <c r="ALV91" s="4"/>
      <c r="ALW91" s="4"/>
      <c r="ALX91" s="4"/>
      <c r="ALY91" s="4"/>
      <c r="ALZ91" s="4"/>
      <c r="AMA91" s="4"/>
      <c r="AMB91" s="4"/>
      <c r="AMC91" s="4"/>
      <c r="AMD91" s="4"/>
      <c r="AME91" s="4"/>
      <c r="AMF91" s="4"/>
      <c r="AMG91" s="4"/>
      <c r="AMH91" s="4"/>
      <c r="AMI91" s="4"/>
      <c r="AMJ91" s="4"/>
      <c r="AMK91" s="4"/>
      <c r="AML91" s="4"/>
      <c r="AMM91" s="4"/>
      <c r="AMN91" s="4"/>
      <c r="AMO91" s="4"/>
      <c r="AMP91" s="4"/>
      <c r="AMQ91" s="4"/>
      <c r="AMR91" s="4"/>
      <c r="AMS91" s="4"/>
      <c r="AMT91" s="4"/>
      <c r="AMU91" s="4"/>
      <c r="AMV91" s="4"/>
      <c r="AMW91" s="4"/>
      <c r="AMX91" s="4"/>
      <c r="AMY91" s="4"/>
      <c r="AMZ91" s="4"/>
      <c r="ANA91" s="4"/>
      <c r="ANB91" s="4"/>
      <c r="ANC91" s="4"/>
      <c r="AND91" s="4"/>
      <c r="ANE91" s="4"/>
      <c r="ANF91" s="4"/>
      <c r="ANG91" s="4"/>
      <c r="ANH91" s="4"/>
      <c r="ANI91" s="4"/>
      <c r="ANJ91" s="4"/>
      <c r="ANK91" s="4"/>
      <c r="ANL91" s="4"/>
      <c r="ANM91" s="4"/>
      <c r="ANN91" s="4"/>
      <c r="ANO91" s="4"/>
      <c r="ANP91" s="4"/>
      <c r="ANQ91" s="4"/>
      <c r="ANR91" s="4"/>
      <c r="ANS91" s="4"/>
      <c r="ANT91" s="4"/>
      <c r="ANU91" s="4"/>
      <c r="ANV91" s="4"/>
      <c r="ANW91" s="4"/>
      <c r="ANX91" s="4"/>
      <c r="ANY91" s="4"/>
      <c r="ANZ91" s="4"/>
      <c r="AOA91" s="4"/>
      <c r="AOB91" s="4"/>
      <c r="AOC91" s="4"/>
      <c r="AOD91" s="4"/>
      <c r="AOE91" s="4"/>
      <c r="AOF91" s="4"/>
      <c r="AOG91" s="4"/>
      <c r="AOH91" s="4"/>
      <c r="AOI91" s="4"/>
      <c r="AOJ91" s="4"/>
      <c r="AOK91" s="4"/>
      <c r="AOL91" s="4"/>
      <c r="AOM91" s="4"/>
      <c r="AON91" s="4"/>
      <c r="AOO91" s="4"/>
      <c r="AOP91" s="4"/>
      <c r="AOQ91" s="4"/>
      <c r="AOR91" s="4"/>
      <c r="AOS91" s="4"/>
      <c r="AOT91" s="4"/>
      <c r="AOU91" s="4"/>
      <c r="AOV91" s="4"/>
      <c r="AOW91" s="4"/>
      <c r="AOX91" s="4"/>
      <c r="AOY91" s="4"/>
      <c r="AOZ91" s="4"/>
      <c r="APA91" s="4"/>
      <c r="APB91" s="4"/>
      <c r="APC91" s="4"/>
      <c r="APD91" s="4"/>
      <c r="APE91" s="4"/>
      <c r="APF91" s="4"/>
      <c r="APG91" s="4"/>
      <c r="APH91" s="4"/>
      <c r="API91" s="4"/>
      <c r="APJ91" s="4"/>
      <c r="APK91" s="4"/>
      <c r="APL91" s="4"/>
      <c r="APM91" s="4"/>
      <c r="APN91" s="4"/>
      <c r="APO91" s="4"/>
      <c r="APP91" s="4"/>
      <c r="APQ91" s="4"/>
      <c r="APR91" s="4"/>
      <c r="APS91" s="4"/>
      <c r="APT91" s="4"/>
      <c r="APU91" s="4"/>
      <c r="APV91" s="4"/>
      <c r="APW91" s="4"/>
      <c r="APX91" s="4"/>
      <c r="APY91" s="4"/>
      <c r="APZ91" s="4"/>
      <c r="AQA91" s="4"/>
      <c r="AQB91" s="4"/>
      <c r="AQC91" s="4"/>
      <c r="AQD91" s="4"/>
      <c r="AQE91" s="4"/>
      <c r="AQF91" s="4"/>
      <c r="AQG91" s="4"/>
      <c r="AQH91" s="4"/>
      <c r="AQI91" s="4"/>
      <c r="AQJ91" s="4"/>
      <c r="AQK91" s="4"/>
      <c r="AQL91" s="4"/>
      <c r="AQM91" s="4"/>
      <c r="AQN91" s="4"/>
      <c r="AQO91" s="4"/>
      <c r="AQP91" s="4"/>
      <c r="AQQ91" s="4"/>
      <c r="AQR91" s="4"/>
      <c r="AQS91" s="4"/>
      <c r="AQT91" s="4"/>
      <c r="AQU91" s="4"/>
      <c r="AQV91" s="4"/>
      <c r="AQW91" s="4"/>
      <c r="AQX91" s="4"/>
      <c r="AQY91" s="4"/>
      <c r="AQZ91" s="4"/>
      <c r="ARA91" s="4"/>
      <c r="ARB91" s="4"/>
      <c r="ARC91" s="4"/>
      <c r="ARD91" s="4"/>
      <c r="ARE91" s="4"/>
      <c r="ARF91" s="4"/>
      <c r="ARG91" s="4"/>
      <c r="ARH91" s="4"/>
      <c r="ARI91" s="4"/>
      <c r="ARJ91" s="4"/>
      <c r="ARK91" s="4"/>
      <c r="ARL91" s="4"/>
      <c r="ARM91" s="4"/>
      <c r="ARN91" s="4"/>
      <c r="ARO91" s="4"/>
      <c r="ARP91" s="4"/>
      <c r="ARQ91" s="4"/>
      <c r="ARR91" s="4"/>
      <c r="ARS91" s="4"/>
      <c r="ART91" s="4"/>
      <c r="ARU91" s="4"/>
      <c r="ARV91" s="4"/>
      <c r="ARW91" s="4"/>
      <c r="ARX91" s="4"/>
      <c r="ARY91" s="4"/>
      <c r="ARZ91" s="4"/>
      <c r="ASA91" s="4"/>
      <c r="ASB91" s="4"/>
      <c r="ASC91" s="4"/>
      <c r="ASD91" s="4"/>
      <c r="ASE91" s="4"/>
      <c r="ASF91" s="4"/>
      <c r="ASG91" s="4"/>
      <c r="ASH91" s="4"/>
      <c r="ASI91" s="4"/>
      <c r="ASJ91" s="4"/>
      <c r="ASK91" s="4"/>
      <c r="ASL91" s="4"/>
      <c r="ASM91" s="4"/>
      <c r="ASN91" s="4"/>
      <c r="ASO91" s="4"/>
      <c r="ASP91" s="4"/>
      <c r="ASQ91" s="4"/>
      <c r="ASR91" s="4"/>
      <c r="ASS91" s="4"/>
      <c r="AST91" s="4"/>
      <c r="ASU91" s="4"/>
      <c r="ASV91" s="4"/>
      <c r="ASW91" s="4"/>
      <c r="ASX91" s="4"/>
      <c r="ASY91" s="4"/>
      <c r="ASZ91" s="4"/>
      <c r="ATA91" s="4"/>
      <c r="ATB91" s="4"/>
      <c r="ATC91" s="4"/>
      <c r="ATD91" s="4"/>
      <c r="ATE91" s="4"/>
      <c r="ATF91" s="4"/>
      <c r="ATG91" s="4"/>
      <c r="ATH91" s="4"/>
      <c r="ATI91" s="4"/>
      <c r="ATJ91" s="4"/>
      <c r="ATK91" s="4"/>
      <c r="ATL91" s="4"/>
      <c r="ATM91" s="4"/>
      <c r="ATN91" s="4"/>
      <c r="ATO91" s="4"/>
      <c r="ATP91" s="4"/>
      <c r="ATQ91" s="4"/>
      <c r="ATR91" s="4"/>
      <c r="ATS91" s="4"/>
      <c r="ATT91" s="4"/>
      <c r="ATU91" s="4"/>
      <c r="ATV91" s="4"/>
      <c r="ATW91" s="4"/>
      <c r="ATX91" s="4"/>
      <c r="ATY91" s="4"/>
      <c r="ATZ91" s="4"/>
      <c r="AUA91" s="4"/>
      <c r="AUB91" s="4"/>
      <c r="AUC91" s="4"/>
      <c r="AUD91" s="4"/>
      <c r="AUE91" s="4"/>
      <c r="AUF91" s="4"/>
      <c r="AUG91" s="4"/>
      <c r="AUH91" s="4"/>
      <c r="AUI91" s="4"/>
      <c r="AUJ91" s="4"/>
      <c r="AUK91" s="4"/>
      <c r="AUL91" s="4"/>
      <c r="AUM91" s="4"/>
      <c r="AUN91" s="4"/>
      <c r="AUO91" s="4"/>
      <c r="AUP91" s="4"/>
      <c r="AUQ91" s="4"/>
      <c r="AUR91" s="4"/>
      <c r="AUS91" s="4"/>
      <c r="AUT91" s="4"/>
      <c r="AUU91" s="4"/>
      <c r="AUV91" s="4"/>
      <c r="AUW91" s="4"/>
      <c r="AUX91" s="4"/>
      <c r="AUY91" s="4"/>
      <c r="AUZ91" s="4"/>
      <c r="AVA91" s="4"/>
      <c r="AVB91" s="4"/>
      <c r="AVC91" s="4"/>
      <c r="AVD91" s="4"/>
      <c r="AVE91" s="4"/>
      <c r="AVF91" s="4"/>
      <c r="AVG91" s="4"/>
      <c r="AVH91" s="4"/>
      <c r="AVI91" s="4"/>
      <c r="AVJ91" s="4"/>
      <c r="AVK91" s="4"/>
      <c r="AVL91" s="4"/>
      <c r="AVM91" s="4"/>
      <c r="AVN91" s="4"/>
      <c r="AVO91" s="4"/>
      <c r="AVP91" s="4"/>
      <c r="AVQ91" s="4"/>
      <c r="AVR91" s="4"/>
      <c r="AVS91" s="4"/>
      <c r="AVT91" s="4"/>
      <c r="AVU91" s="4"/>
      <c r="AVV91" s="4"/>
      <c r="AVW91" s="4"/>
      <c r="AVX91" s="4"/>
      <c r="AVY91" s="4"/>
      <c r="AVZ91" s="4"/>
      <c r="AWA91" s="4"/>
      <c r="AWB91" s="4"/>
      <c r="AWC91" s="4"/>
      <c r="AWD91" s="4"/>
      <c r="AWE91" s="4"/>
    </row>
    <row r="92" spans="1:1279" s="8" customFormat="1" ht="17.25" customHeight="1" x14ac:dyDescent="0.25">
      <c r="A92" s="9"/>
      <c r="B92" s="50"/>
      <c r="C92" s="83" t="s">
        <v>2</v>
      </c>
      <c r="D92" s="84" t="s">
        <v>47</v>
      </c>
      <c r="E92" s="50"/>
      <c r="F92" s="50"/>
      <c r="G92" s="50"/>
      <c r="H92" s="50"/>
      <c r="I92" s="50"/>
      <c r="J92" s="50"/>
      <c r="K92" s="50"/>
      <c r="L92" s="14" t="s">
        <v>6</v>
      </c>
      <c r="M92" s="352" t="s">
        <v>48</v>
      </c>
      <c r="N92" s="352"/>
      <c r="O92" s="352"/>
      <c r="P92" s="352"/>
      <c r="Q92" s="352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4"/>
      <c r="PC92" s="4"/>
      <c r="PD92" s="4"/>
      <c r="PE92" s="4"/>
      <c r="PF92" s="4"/>
      <c r="PG92" s="4"/>
      <c r="PH92" s="4"/>
      <c r="PI92" s="4"/>
      <c r="PJ92" s="4"/>
      <c r="PK92" s="4"/>
      <c r="PL92" s="4"/>
      <c r="PM92" s="4"/>
      <c r="PN92" s="4"/>
      <c r="PO92" s="4"/>
      <c r="PP92" s="4"/>
      <c r="PQ92" s="4"/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/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4"/>
      <c r="QR92" s="4"/>
      <c r="QS92" s="4"/>
      <c r="QT92" s="4"/>
      <c r="QU92" s="4"/>
      <c r="QV92" s="4"/>
      <c r="QW92" s="4"/>
      <c r="QX92" s="4"/>
      <c r="QY92" s="4"/>
      <c r="QZ92" s="4"/>
      <c r="RA92" s="4"/>
      <c r="RB92" s="4"/>
      <c r="RC92" s="4"/>
      <c r="RD92" s="4"/>
      <c r="RE92" s="4"/>
      <c r="RF92" s="4"/>
      <c r="RG92" s="4"/>
      <c r="RH92" s="4"/>
      <c r="RI92" s="4"/>
      <c r="RJ92" s="4"/>
      <c r="RK92" s="4"/>
      <c r="RL92" s="4"/>
      <c r="RM92" s="4"/>
      <c r="RN92" s="4"/>
      <c r="RO92" s="4"/>
      <c r="RP92" s="4"/>
      <c r="RQ92" s="4"/>
      <c r="RR92" s="4"/>
      <c r="RS92" s="4"/>
      <c r="RT92" s="4"/>
      <c r="RU92" s="4"/>
      <c r="RV92" s="4"/>
      <c r="RW92" s="4"/>
      <c r="RX92" s="4"/>
      <c r="RY92" s="4"/>
      <c r="RZ92" s="4"/>
      <c r="SA92" s="4"/>
      <c r="SB92" s="4"/>
      <c r="SC92" s="4"/>
      <c r="SD92" s="4"/>
      <c r="SE92" s="4"/>
      <c r="SF92" s="4"/>
      <c r="SG92" s="4"/>
      <c r="SH92" s="4"/>
      <c r="SI92" s="4"/>
      <c r="SJ92" s="4"/>
      <c r="SK92" s="4"/>
      <c r="SL92" s="4"/>
      <c r="SM92" s="4"/>
      <c r="SN92" s="4"/>
      <c r="SO92" s="4"/>
      <c r="SP92" s="4"/>
      <c r="SQ92" s="4"/>
      <c r="SR92" s="4"/>
      <c r="SS92" s="4"/>
      <c r="ST92" s="4"/>
      <c r="SU92" s="4"/>
      <c r="SV92" s="4"/>
      <c r="SW92" s="4"/>
      <c r="SX92" s="4"/>
      <c r="SY92" s="4"/>
      <c r="SZ92" s="4"/>
      <c r="TA92" s="4"/>
      <c r="TB92" s="4"/>
      <c r="TC92" s="4"/>
      <c r="TD92" s="4"/>
      <c r="TE92" s="4"/>
      <c r="TF92" s="4"/>
      <c r="TG92" s="4"/>
      <c r="TH92" s="4"/>
      <c r="TI92" s="4"/>
      <c r="TJ92" s="4"/>
      <c r="TK92" s="4"/>
      <c r="TL92" s="4"/>
      <c r="TM92" s="4"/>
      <c r="TN92" s="4"/>
      <c r="TO92" s="4"/>
      <c r="TP92" s="4"/>
      <c r="TQ92" s="4"/>
      <c r="TR92" s="4"/>
      <c r="TS92" s="4"/>
      <c r="TT92" s="4"/>
      <c r="TU92" s="4"/>
      <c r="TV92" s="4"/>
      <c r="TW92" s="4"/>
      <c r="TX92" s="4"/>
      <c r="TY92" s="4"/>
      <c r="TZ92" s="4"/>
      <c r="UA92" s="4"/>
      <c r="UB92" s="4"/>
      <c r="UC92" s="4"/>
      <c r="UD92" s="4"/>
      <c r="UE92" s="4"/>
      <c r="UF92" s="4"/>
      <c r="UG92" s="4"/>
      <c r="UH92" s="4"/>
      <c r="UI92" s="4"/>
      <c r="UJ92" s="4"/>
      <c r="UK92" s="4"/>
      <c r="UL92" s="4"/>
      <c r="UM92" s="4"/>
      <c r="UN92" s="4"/>
      <c r="UO92" s="4"/>
      <c r="UP92" s="4"/>
      <c r="UQ92" s="4"/>
      <c r="UR92" s="4"/>
      <c r="US92" s="4"/>
      <c r="UT92" s="4"/>
      <c r="UU92" s="4"/>
      <c r="UV92" s="4"/>
      <c r="UW92" s="4"/>
      <c r="UX92" s="4"/>
      <c r="UY92" s="4"/>
      <c r="UZ92" s="4"/>
      <c r="VA92" s="4"/>
      <c r="VB92" s="4"/>
      <c r="VC92" s="4"/>
      <c r="VD92" s="4"/>
      <c r="VE92" s="4"/>
      <c r="VF92" s="4"/>
      <c r="VG92" s="4"/>
      <c r="VH92" s="4"/>
      <c r="VI92" s="4"/>
      <c r="VJ92" s="4"/>
      <c r="VK92" s="4"/>
      <c r="VL92" s="4"/>
      <c r="VM92" s="4"/>
      <c r="VN92" s="4"/>
      <c r="VO92" s="4"/>
      <c r="VP92" s="4"/>
      <c r="VQ92" s="4"/>
      <c r="VR92" s="4"/>
      <c r="VS92" s="4"/>
      <c r="VT92" s="4"/>
      <c r="VU92" s="4"/>
      <c r="VV92" s="4"/>
      <c r="VW92" s="4"/>
      <c r="VX92" s="4"/>
      <c r="VY92" s="4"/>
      <c r="VZ92" s="4"/>
      <c r="WA92" s="4"/>
      <c r="WB92" s="4"/>
      <c r="WC92" s="4"/>
      <c r="WD92" s="4"/>
      <c r="WE92" s="4"/>
      <c r="WF92" s="4"/>
      <c r="WG92" s="4"/>
      <c r="WH92" s="4"/>
      <c r="WI92" s="4"/>
      <c r="WJ92" s="4"/>
      <c r="WK92" s="4"/>
      <c r="WL92" s="4"/>
      <c r="WM92" s="4"/>
      <c r="WN92" s="4"/>
      <c r="WO92" s="4"/>
      <c r="WP92" s="4"/>
      <c r="WQ92" s="4"/>
      <c r="WR92" s="4"/>
      <c r="WS92" s="4"/>
      <c r="WT92" s="4"/>
      <c r="WU92" s="4"/>
      <c r="WV92" s="4"/>
      <c r="WW92" s="4"/>
      <c r="WX92" s="4"/>
      <c r="WY92" s="4"/>
      <c r="WZ92" s="4"/>
      <c r="XA92" s="4"/>
      <c r="XB92" s="4"/>
      <c r="XC92" s="4"/>
      <c r="XD92" s="4"/>
      <c r="XE92" s="4"/>
      <c r="XF92" s="4"/>
      <c r="XG92" s="4"/>
      <c r="XH92" s="4"/>
      <c r="XI92" s="4"/>
      <c r="XJ92" s="4"/>
      <c r="XK92" s="4"/>
      <c r="XL92" s="4"/>
      <c r="XM92" s="4"/>
      <c r="XN92" s="4"/>
      <c r="XO92" s="4"/>
      <c r="XP92" s="4"/>
      <c r="XQ92" s="4"/>
      <c r="XR92" s="4"/>
      <c r="XS92" s="4"/>
      <c r="XT92" s="4"/>
      <c r="XU92" s="4"/>
      <c r="XV92" s="4"/>
      <c r="XW92" s="4"/>
      <c r="XX92" s="4"/>
      <c r="XY92" s="4"/>
      <c r="XZ92" s="4"/>
      <c r="YA92" s="4"/>
      <c r="YB92" s="4"/>
      <c r="YC92" s="4"/>
      <c r="YD92" s="4"/>
      <c r="YE92" s="4"/>
      <c r="YF92" s="4"/>
      <c r="YG92" s="4"/>
      <c r="YH92" s="4"/>
      <c r="YI92" s="4"/>
      <c r="YJ92" s="4"/>
      <c r="YK92" s="4"/>
      <c r="YL92" s="4"/>
      <c r="YM92" s="4"/>
      <c r="YN92" s="4"/>
      <c r="YO92" s="4"/>
      <c r="YP92" s="4"/>
      <c r="YQ92" s="4"/>
      <c r="YR92" s="4"/>
      <c r="YS92" s="4"/>
      <c r="YT92" s="4"/>
      <c r="YU92" s="4"/>
      <c r="YV92" s="4"/>
      <c r="YW92" s="4"/>
      <c r="YX92" s="4"/>
      <c r="YY92" s="4"/>
      <c r="YZ92" s="4"/>
      <c r="ZA92" s="4"/>
      <c r="ZB92" s="4"/>
      <c r="ZC92" s="4"/>
      <c r="ZD92" s="4"/>
      <c r="ZE92" s="4"/>
      <c r="ZF92" s="4"/>
      <c r="ZG92" s="4"/>
      <c r="ZH92" s="4"/>
      <c r="ZI92" s="4"/>
      <c r="ZJ92" s="4"/>
      <c r="ZK92" s="4"/>
      <c r="ZL92" s="4"/>
      <c r="ZM92" s="4"/>
      <c r="ZN92" s="4"/>
      <c r="ZO92" s="4"/>
      <c r="ZP92" s="4"/>
      <c r="ZQ92" s="4"/>
      <c r="ZR92" s="4"/>
      <c r="ZS92" s="4"/>
      <c r="ZT92" s="4"/>
      <c r="ZU92" s="4"/>
      <c r="ZV92" s="4"/>
      <c r="ZW92" s="4"/>
      <c r="ZX92" s="4"/>
      <c r="ZY92" s="4"/>
      <c r="ZZ92" s="4"/>
      <c r="AAA92" s="4"/>
      <c r="AAB92" s="4"/>
      <c r="AAC92" s="4"/>
      <c r="AAD92" s="4"/>
      <c r="AAE92" s="4"/>
      <c r="AAF92" s="4"/>
      <c r="AAG92" s="4"/>
      <c r="AAH92" s="4"/>
      <c r="AAI92" s="4"/>
      <c r="AAJ92" s="4"/>
      <c r="AAK92" s="4"/>
      <c r="AAL92" s="4"/>
      <c r="AAM92" s="4"/>
      <c r="AAN92" s="4"/>
      <c r="AAO92" s="4"/>
      <c r="AAP92" s="4"/>
      <c r="AAQ92" s="4"/>
      <c r="AAR92" s="4"/>
      <c r="AAS92" s="4"/>
      <c r="AAT92" s="4"/>
      <c r="AAU92" s="4"/>
      <c r="AAV92" s="4"/>
      <c r="AAW92" s="4"/>
      <c r="AAX92" s="4"/>
      <c r="AAY92" s="4"/>
      <c r="AAZ92" s="4"/>
      <c r="ABA92" s="4"/>
      <c r="ABB92" s="4"/>
      <c r="ABC92" s="4"/>
      <c r="ABD92" s="4"/>
      <c r="ABE92" s="4"/>
      <c r="ABF92" s="4"/>
      <c r="ABG92" s="4"/>
      <c r="ABH92" s="4"/>
      <c r="ABI92" s="4"/>
      <c r="ABJ92" s="4"/>
      <c r="ABK92" s="4"/>
      <c r="ABL92" s="4"/>
      <c r="ABM92" s="4"/>
      <c r="ABN92" s="4"/>
      <c r="ABO92" s="4"/>
      <c r="ABP92" s="4"/>
      <c r="ABQ92" s="4"/>
      <c r="ABR92" s="4"/>
      <c r="ABS92" s="4"/>
      <c r="ABT92" s="4"/>
      <c r="ABU92" s="4"/>
      <c r="ABV92" s="4"/>
      <c r="ABW92" s="4"/>
      <c r="ABX92" s="4"/>
      <c r="ABY92" s="4"/>
      <c r="ABZ92" s="4"/>
      <c r="ACA92" s="4"/>
      <c r="ACB92" s="4"/>
      <c r="ACC92" s="4"/>
      <c r="ACD92" s="4"/>
      <c r="ACE92" s="4"/>
      <c r="ACF92" s="4"/>
      <c r="ACG92" s="4"/>
      <c r="ACH92" s="4"/>
      <c r="ACI92" s="4"/>
      <c r="ACJ92" s="4"/>
      <c r="ACK92" s="4"/>
      <c r="ACL92" s="4"/>
      <c r="ACM92" s="4"/>
      <c r="ACN92" s="4"/>
      <c r="ACO92" s="4"/>
      <c r="ACP92" s="4"/>
      <c r="ACQ92" s="4"/>
      <c r="ACR92" s="4"/>
      <c r="ACS92" s="4"/>
      <c r="ACT92" s="4"/>
      <c r="ACU92" s="4"/>
      <c r="ACV92" s="4"/>
      <c r="ACW92" s="4"/>
      <c r="ACX92" s="4"/>
      <c r="ACY92" s="4"/>
      <c r="ACZ92" s="4"/>
      <c r="ADA92" s="4"/>
      <c r="ADB92" s="4"/>
      <c r="ADC92" s="4"/>
      <c r="ADD92" s="4"/>
      <c r="ADE92" s="4"/>
      <c r="ADF92" s="4"/>
      <c r="ADG92" s="4"/>
      <c r="ADH92" s="4"/>
      <c r="ADI92" s="4"/>
      <c r="ADJ92" s="4"/>
      <c r="ADK92" s="4"/>
      <c r="ADL92" s="4"/>
      <c r="ADM92" s="4"/>
      <c r="ADN92" s="4"/>
      <c r="ADO92" s="4"/>
      <c r="ADP92" s="4"/>
      <c r="ADQ92" s="4"/>
      <c r="ADR92" s="4"/>
      <c r="ADS92" s="4"/>
      <c r="ADT92" s="4"/>
      <c r="ADU92" s="4"/>
      <c r="ADV92" s="4"/>
      <c r="ADW92" s="4"/>
      <c r="ADX92" s="4"/>
      <c r="ADY92" s="4"/>
      <c r="ADZ92" s="4"/>
      <c r="AEA92" s="4"/>
      <c r="AEB92" s="4"/>
      <c r="AEC92" s="4"/>
      <c r="AED92" s="4"/>
      <c r="AEE92" s="4"/>
      <c r="AEF92" s="4"/>
      <c r="AEG92" s="4"/>
      <c r="AEH92" s="4"/>
      <c r="AEI92" s="4"/>
      <c r="AEJ92" s="4"/>
      <c r="AEK92" s="4"/>
      <c r="AEL92" s="4"/>
      <c r="AEM92" s="4"/>
      <c r="AEN92" s="4"/>
      <c r="AEO92" s="4"/>
      <c r="AEP92" s="4"/>
      <c r="AEQ92" s="4"/>
      <c r="AER92" s="4"/>
      <c r="AES92" s="4"/>
      <c r="AET92" s="4"/>
      <c r="AEU92" s="4"/>
      <c r="AEV92" s="4"/>
      <c r="AEW92" s="4"/>
      <c r="AEX92" s="4"/>
      <c r="AEY92" s="4"/>
      <c r="AEZ92" s="4"/>
      <c r="AFA92" s="4"/>
      <c r="AFB92" s="4"/>
      <c r="AFC92" s="4"/>
      <c r="AFD92" s="4"/>
      <c r="AFE92" s="4"/>
      <c r="AFF92" s="4"/>
      <c r="AFG92" s="4"/>
      <c r="AFH92" s="4"/>
      <c r="AFI92" s="4"/>
      <c r="AFJ92" s="4"/>
      <c r="AFK92" s="4"/>
      <c r="AFL92" s="4"/>
      <c r="AFM92" s="4"/>
      <c r="AFN92" s="4"/>
      <c r="AFO92" s="4"/>
      <c r="AFP92" s="4"/>
      <c r="AFQ92" s="4"/>
      <c r="AFR92" s="4"/>
      <c r="AFS92" s="4"/>
      <c r="AFT92" s="4"/>
      <c r="AFU92" s="4"/>
      <c r="AFV92" s="4"/>
      <c r="AFW92" s="4"/>
      <c r="AFX92" s="4"/>
      <c r="AFY92" s="4"/>
      <c r="AFZ92" s="4"/>
      <c r="AGA92" s="4"/>
      <c r="AGB92" s="4"/>
      <c r="AGC92" s="4"/>
      <c r="AGD92" s="4"/>
      <c r="AGE92" s="4"/>
      <c r="AGF92" s="4"/>
      <c r="AGG92" s="4"/>
      <c r="AGH92" s="4"/>
      <c r="AGI92" s="4"/>
      <c r="AGJ92" s="4"/>
      <c r="AGK92" s="4"/>
      <c r="AGL92" s="4"/>
      <c r="AGM92" s="4"/>
      <c r="AGN92" s="4"/>
      <c r="AGO92" s="4"/>
      <c r="AGP92" s="4"/>
      <c r="AGQ92" s="4"/>
      <c r="AGR92" s="4"/>
      <c r="AGS92" s="4"/>
      <c r="AGT92" s="4"/>
      <c r="AGU92" s="4"/>
      <c r="AGV92" s="4"/>
      <c r="AGW92" s="4"/>
      <c r="AGX92" s="4"/>
      <c r="AGY92" s="4"/>
      <c r="AGZ92" s="4"/>
      <c r="AHA92" s="4"/>
      <c r="AHB92" s="4"/>
      <c r="AHC92" s="4"/>
      <c r="AHD92" s="4"/>
      <c r="AHE92" s="4"/>
      <c r="AHF92" s="4"/>
      <c r="AHG92" s="4"/>
      <c r="AHH92" s="4"/>
      <c r="AHI92" s="4"/>
      <c r="AHJ92" s="4"/>
      <c r="AHK92" s="4"/>
      <c r="AHL92" s="4"/>
      <c r="AHM92" s="4"/>
      <c r="AHN92" s="4"/>
      <c r="AHO92" s="4"/>
      <c r="AHP92" s="4"/>
      <c r="AHQ92" s="4"/>
      <c r="AHR92" s="4"/>
      <c r="AHS92" s="4"/>
      <c r="AHT92" s="4"/>
      <c r="AHU92" s="4"/>
      <c r="AHV92" s="4"/>
      <c r="AHW92" s="4"/>
      <c r="AHX92" s="4"/>
      <c r="AHY92" s="4"/>
      <c r="AHZ92" s="4"/>
      <c r="AIA92" s="4"/>
      <c r="AIB92" s="4"/>
      <c r="AIC92" s="4"/>
      <c r="AID92" s="4"/>
      <c r="AIE92" s="4"/>
      <c r="AIF92" s="4"/>
      <c r="AIG92" s="4"/>
      <c r="AIH92" s="4"/>
      <c r="AII92" s="4"/>
      <c r="AIJ92" s="4"/>
      <c r="AIK92" s="4"/>
      <c r="AIL92" s="4"/>
      <c r="AIM92" s="4"/>
      <c r="AIN92" s="4"/>
      <c r="AIO92" s="4"/>
      <c r="AIP92" s="4"/>
      <c r="AIQ92" s="4"/>
      <c r="AIR92" s="4"/>
      <c r="AIS92" s="4"/>
      <c r="AIT92" s="4"/>
      <c r="AIU92" s="4"/>
      <c r="AIV92" s="4"/>
      <c r="AIW92" s="4"/>
      <c r="AIX92" s="4"/>
      <c r="AIY92" s="4"/>
      <c r="AIZ92" s="4"/>
      <c r="AJA92" s="4"/>
      <c r="AJB92" s="4"/>
      <c r="AJC92" s="4"/>
      <c r="AJD92" s="4"/>
      <c r="AJE92" s="4"/>
      <c r="AJF92" s="4"/>
      <c r="AJG92" s="4"/>
      <c r="AJH92" s="4"/>
      <c r="AJI92" s="4"/>
      <c r="AJJ92" s="4"/>
      <c r="AJK92" s="4"/>
      <c r="AJL92" s="4"/>
      <c r="AJM92" s="4"/>
      <c r="AJN92" s="4"/>
      <c r="AJO92" s="4"/>
      <c r="AJP92" s="4"/>
      <c r="AJQ92" s="4"/>
      <c r="AJR92" s="4"/>
      <c r="AJS92" s="4"/>
      <c r="AJT92" s="4"/>
      <c r="AJU92" s="4"/>
      <c r="AJV92" s="4"/>
      <c r="AJW92" s="4"/>
      <c r="AJX92" s="4"/>
      <c r="AJY92" s="4"/>
      <c r="AJZ92" s="4"/>
      <c r="AKA92" s="4"/>
      <c r="AKB92" s="4"/>
      <c r="AKC92" s="4"/>
      <c r="AKD92" s="4"/>
      <c r="AKE92" s="4"/>
      <c r="AKF92" s="4"/>
      <c r="AKG92" s="4"/>
      <c r="AKH92" s="4"/>
      <c r="AKI92" s="4"/>
      <c r="AKJ92" s="4"/>
      <c r="AKK92" s="4"/>
      <c r="AKL92" s="4"/>
      <c r="AKM92" s="4"/>
      <c r="AKN92" s="4"/>
      <c r="AKO92" s="4"/>
      <c r="AKP92" s="4"/>
      <c r="AKQ92" s="4"/>
      <c r="AKR92" s="4"/>
      <c r="AKS92" s="4"/>
      <c r="AKT92" s="4"/>
      <c r="AKU92" s="4"/>
      <c r="AKV92" s="4"/>
      <c r="AKW92" s="4"/>
      <c r="AKX92" s="4"/>
      <c r="AKY92" s="4"/>
      <c r="AKZ92" s="4"/>
      <c r="ALA92" s="4"/>
      <c r="ALB92" s="4"/>
      <c r="ALC92" s="4"/>
      <c r="ALD92" s="4"/>
      <c r="ALE92" s="4"/>
      <c r="ALF92" s="4"/>
      <c r="ALG92" s="4"/>
      <c r="ALH92" s="4"/>
      <c r="ALI92" s="4"/>
      <c r="ALJ92" s="4"/>
      <c r="ALK92" s="4"/>
      <c r="ALL92" s="4"/>
      <c r="ALM92" s="4"/>
      <c r="ALN92" s="4"/>
      <c r="ALO92" s="4"/>
      <c r="ALP92" s="4"/>
      <c r="ALQ92" s="4"/>
      <c r="ALR92" s="4"/>
      <c r="ALS92" s="4"/>
      <c r="ALT92" s="4"/>
      <c r="ALU92" s="4"/>
      <c r="ALV92" s="4"/>
      <c r="ALW92" s="4"/>
      <c r="ALX92" s="4"/>
      <c r="ALY92" s="4"/>
      <c r="ALZ92" s="4"/>
      <c r="AMA92" s="4"/>
      <c r="AMB92" s="4"/>
      <c r="AMC92" s="4"/>
      <c r="AMD92" s="4"/>
      <c r="AME92" s="4"/>
      <c r="AMF92" s="4"/>
      <c r="AMG92" s="4"/>
      <c r="AMH92" s="4"/>
      <c r="AMI92" s="4"/>
      <c r="AMJ92" s="4"/>
      <c r="AMK92" s="4"/>
      <c r="AML92" s="4"/>
      <c r="AMM92" s="4"/>
      <c r="AMN92" s="4"/>
      <c r="AMO92" s="4"/>
      <c r="AMP92" s="4"/>
      <c r="AMQ92" s="4"/>
      <c r="AMR92" s="4"/>
      <c r="AMS92" s="4"/>
      <c r="AMT92" s="4"/>
      <c r="AMU92" s="4"/>
      <c r="AMV92" s="4"/>
      <c r="AMW92" s="4"/>
      <c r="AMX92" s="4"/>
      <c r="AMY92" s="4"/>
      <c r="AMZ92" s="4"/>
      <c r="ANA92" s="4"/>
      <c r="ANB92" s="4"/>
      <c r="ANC92" s="4"/>
      <c r="AND92" s="4"/>
      <c r="ANE92" s="4"/>
      <c r="ANF92" s="4"/>
      <c r="ANG92" s="4"/>
      <c r="ANH92" s="4"/>
      <c r="ANI92" s="4"/>
      <c r="ANJ92" s="4"/>
      <c r="ANK92" s="4"/>
      <c r="ANL92" s="4"/>
      <c r="ANM92" s="4"/>
      <c r="ANN92" s="4"/>
      <c r="ANO92" s="4"/>
      <c r="ANP92" s="4"/>
      <c r="ANQ92" s="4"/>
      <c r="ANR92" s="4"/>
      <c r="ANS92" s="4"/>
      <c r="ANT92" s="4"/>
      <c r="ANU92" s="4"/>
      <c r="ANV92" s="4"/>
      <c r="ANW92" s="4"/>
      <c r="ANX92" s="4"/>
      <c r="ANY92" s="4"/>
      <c r="ANZ92" s="4"/>
      <c r="AOA92" s="4"/>
      <c r="AOB92" s="4"/>
      <c r="AOC92" s="4"/>
      <c r="AOD92" s="4"/>
      <c r="AOE92" s="4"/>
      <c r="AOF92" s="4"/>
      <c r="AOG92" s="4"/>
      <c r="AOH92" s="4"/>
      <c r="AOI92" s="4"/>
      <c r="AOJ92" s="4"/>
      <c r="AOK92" s="4"/>
      <c r="AOL92" s="4"/>
      <c r="AOM92" s="4"/>
      <c r="AON92" s="4"/>
      <c r="AOO92" s="4"/>
      <c r="AOP92" s="4"/>
      <c r="AOQ92" s="4"/>
      <c r="AOR92" s="4"/>
      <c r="AOS92" s="4"/>
      <c r="AOT92" s="4"/>
      <c r="AOU92" s="4"/>
      <c r="AOV92" s="4"/>
      <c r="AOW92" s="4"/>
      <c r="AOX92" s="4"/>
      <c r="AOY92" s="4"/>
      <c r="AOZ92" s="4"/>
      <c r="APA92" s="4"/>
      <c r="APB92" s="4"/>
      <c r="APC92" s="4"/>
      <c r="APD92" s="4"/>
      <c r="APE92" s="4"/>
      <c r="APF92" s="4"/>
      <c r="APG92" s="4"/>
      <c r="APH92" s="4"/>
      <c r="API92" s="4"/>
      <c r="APJ92" s="4"/>
      <c r="APK92" s="4"/>
      <c r="APL92" s="4"/>
      <c r="APM92" s="4"/>
      <c r="APN92" s="4"/>
      <c r="APO92" s="4"/>
      <c r="APP92" s="4"/>
      <c r="APQ92" s="4"/>
      <c r="APR92" s="4"/>
      <c r="APS92" s="4"/>
      <c r="APT92" s="4"/>
      <c r="APU92" s="4"/>
      <c r="APV92" s="4"/>
      <c r="APW92" s="4"/>
      <c r="APX92" s="4"/>
      <c r="APY92" s="4"/>
      <c r="APZ92" s="4"/>
      <c r="AQA92" s="4"/>
      <c r="AQB92" s="4"/>
      <c r="AQC92" s="4"/>
      <c r="AQD92" s="4"/>
      <c r="AQE92" s="4"/>
      <c r="AQF92" s="4"/>
      <c r="AQG92" s="4"/>
      <c r="AQH92" s="4"/>
      <c r="AQI92" s="4"/>
      <c r="AQJ92" s="4"/>
      <c r="AQK92" s="4"/>
      <c r="AQL92" s="4"/>
      <c r="AQM92" s="4"/>
      <c r="AQN92" s="4"/>
      <c r="AQO92" s="4"/>
      <c r="AQP92" s="4"/>
      <c r="AQQ92" s="4"/>
      <c r="AQR92" s="4"/>
      <c r="AQS92" s="4"/>
      <c r="AQT92" s="4"/>
      <c r="AQU92" s="4"/>
      <c r="AQV92" s="4"/>
      <c r="AQW92" s="4"/>
      <c r="AQX92" s="4"/>
      <c r="AQY92" s="4"/>
      <c r="AQZ92" s="4"/>
      <c r="ARA92" s="4"/>
      <c r="ARB92" s="4"/>
      <c r="ARC92" s="4"/>
      <c r="ARD92" s="4"/>
      <c r="ARE92" s="4"/>
      <c r="ARF92" s="4"/>
      <c r="ARG92" s="4"/>
      <c r="ARH92" s="4"/>
      <c r="ARI92" s="4"/>
      <c r="ARJ92" s="4"/>
      <c r="ARK92" s="4"/>
      <c r="ARL92" s="4"/>
      <c r="ARM92" s="4"/>
      <c r="ARN92" s="4"/>
      <c r="ARO92" s="4"/>
      <c r="ARP92" s="4"/>
      <c r="ARQ92" s="4"/>
      <c r="ARR92" s="4"/>
      <c r="ARS92" s="4"/>
      <c r="ART92" s="4"/>
      <c r="ARU92" s="4"/>
      <c r="ARV92" s="4"/>
      <c r="ARW92" s="4"/>
      <c r="ARX92" s="4"/>
      <c r="ARY92" s="4"/>
      <c r="ARZ92" s="4"/>
      <c r="ASA92" s="4"/>
      <c r="ASB92" s="4"/>
      <c r="ASC92" s="4"/>
      <c r="ASD92" s="4"/>
      <c r="ASE92" s="4"/>
      <c r="ASF92" s="4"/>
      <c r="ASG92" s="4"/>
      <c r="ASH92" s="4"/>
      <c r="ASI92" s="4"/>
      <c r="ASJ92" s="4"/>
      <c r="ASK92" s="4"/>
      <c r="ASL92" s="4"/>
      <c r="ASM92" s="4"/>
      <c r="ASN92" s="4"/>
      <c r="ASO92" s="4"/>
      <c r="ASP92" s="4"/>
      <c r="ASQ92" s="4"/>
      <c r="ASR92" s="4"/>
      <c r="ASS92" s="4"/>
      <c r="AST92" s="4"/>
      <c r="ASU92" s="4"/>
      <c r="ASV92" s="4"/>
      <c r="ASW92" s="4"/>
      <c r="ASX92" s="4"/>
      <c r="ASY92" s="4"/>
      <c r="ASZ92" s="4"/>
      <c r="ATA92" s="4"/>
      <c r="ATB92" s="4"/>
      <c r="ATC92" s="4"/>
      <c r="ATD92" s="4"/>
      <c r="ATE92" s="4"/>
      <c r="ATF92" s="4"/>
      <c r="ATG92" s="4"/>
      <c r="ATH92" s="4"/>
      <c r="ATI92" s="4"/>
      <c r="ATJ92" s="4"/>
      <c r="ATK92" s="4"/>
      <c r="ATL92" s="4"/>
      <c r="ATM92" s="4"/>
      <c r="ATN92" s="4"/>
      <c r="ATO92" s="4"/>
      <c r="ATP92" s="4"/>
      <c r="ATQ92" s="4"/>
      <c r="ATR92" s="4"/>
      <c r="ATS92" s="4"/>
      <c r="ATT92" s="4"/>
      <c r="ATU92" s="4"/>
      <c r="ATV92" s="4"/>
      <c r="ATW92" s="4"/>
      <c r="ATX92" s="4"/>
      <c r="ATY92" s="4"/>
      <c r="ATZ92" s="4"/>
      <c r="AUA92" s="4"/>
      <c r="AUB92" s="4"/>
      <c r="AUC92" s="4"/>
      <c r="AUD92" s="4"/>
      <c r="AUE92" s="4"/>
      <c r="AUF92" s="4"/>
      <c r="AUG92" s="4"/>
      <c r="AUH92" s="4"/>
      <c r="AUI92" s="4"/>
      <c r="AUJ92" s="4"/>
      <c r="AUK92" s="4"/>
      <c r="AUL92" s="4"/>
      <c r="AUM92" s="4"/>
      <c r="AUN92" s="4"/>
      <c r="AUO92" s="4"/>
      <c r="AUP92" s="4"/>
      <c r="AUQ92" s="4"/>
      <c r="AUR92" s="4"/>
      <c r="AUS92" s="4"/>
      <c r="AUT92" s="4"/>
      <c r="AUU92" s="4"/>
      <c r="AUV92" s="4"/>
      <c r="AUW92" s="4"/>
      <c r="AUX92" s="4"/>
      <c r="AUY92" s="4"/>
      <c r="AUZ92" s="4"/>
      <c r="AVA92" s="4"/>
      <c r="AVB92" s="4"/>
      <c r="AVC92" s="4"/>
      <c r="AVD92" s="4"/>
      <c r="AVE92" s="4"/>
      <c r="AVF92" s="4"/>
      <c r="AVG92" s="4"/>
      <c r="AVH92" s="4"/>
      <c r="AVI92" s="4"/>
      <c r="AVJ92" s="4"/>
      <c r="AVK92" s="4"/>
      <c r="AVL92" s="4"/>
      <c r="AVM92" s="4"/>
      <c r="AVN92" s="4"/>
      <c r="AVO92" s="4"/>
      <c r="AVP92" s="4"/>
      <c r="AVQ92" s="4"/>
      <c r="AVR92" s="4"/>
      <c r="AVS92" s="4"/>
      <c r="AVT92" s="4"/>
      <c r="AVU92" s="4"/>
      <c r="AVV92" s="4"/>
      <c r="AVW92" s="4"/>
      <c r="AVX92" s="4"/>
      <c r="AVY92" s="4"/>
      <c r="AVZ92" s="4"/>
      <c r="AWA92" s="4"/>
      <c r="AWB92" s="4"/>
      <c r="AWC92" s="4"/>
      <c r="AWD92" s="4"/>
      <c r="AWE92" s="4"/>
    </row>
    <row r="93" spans="1:1279" s="8" customFormat="1" ht="17.25" customHeight="1" x14ac:dyDescent="0.25">
      <c r="A93" s="9"/>
      <c r="B93" s="50"/>
      <c r="C93" s="85" t="s">
        <v>3</v>
      </c>
      <c r="D93" s="86" t="s">
        <v>49</v>
      </c>
      <c r="E93" s="50"/>
      <c r="F93" s="50"/>
      <c r="G93" s="50"/>
      <c r="H93" s="50"/>
      <c r="I93" s="50"/>
      <c r="J93" s="50"/>
      <c r="K93" s="50"/>
      <c r="L93" s="87" t="s">
        <v>7</v>
      </c>
      <c r="M93" s="352"/>
      <c r="N93" s="352"/>
      <c r="O93" s="352"/>
      <c r="P93" s="352"/>
      <c r="Q93" s="352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/>
      <c r="OP93" s="4"/>
      <c r="OQ93" s="4"/>
      <c r="OR93" s="4"/>
      <c r="OS93" s="4"/>
      <c r="OT93" s="4"/>
      <c r="OU93" s="4"/>
      <c r="OV93" s="4"/>
      <c r="OW93" s="4"/>
      <c r="OX93" s="4"/>
      <c r="OY93" s="4"/>
      <c r="OZ93" s="4"/>
      <c r="PA93" s="4"/>
      <c r="PB93" s="4"/>
      <c r="PC93" s="4"/>
      <c r="PD93" s="4"/>
      <c r="PE93" s="4"/>
      <c r="PF93" s="4"/>
      <c r="PG93" s="4"/>
      <c r="PH93" s="4"/>
      <c r="PI93" s="4"/>
      <c r="PJ93" s="4"/>
      <c r="PK93" s="4"/>
      <c r="PL93" s="4"/>
      <c r="PM93" s="4"/>
      <c r="PN93" s="4"/>
      <c r="PO93" s="4"/>
      <c r="PP93" s="4"/>
      <c r="PQ93" s="4"/>
      <c r="PR93" s="4"/>
      <c r="PS93" s="4"/>
      <c r="PT93" s="4"/>
      <c r="PU93" s="4"/>
      <c r="PV93" s="4"/>
      <c r="PW93" s="4"/>
      <c r="PX93" s="4"/>
      <c r="PY93" s="4"/>
      <c r="PZ93" s="4"/>
      <c r="QA93" s="4"/>
      <c r="QB93" s="4"/>
      <c r="QC93" s="4"/>
      <c r="QD93" s="4"/>
      <c r="QE93" s="4"/>
      <c r="QF93" s="4"/>
      <c r="QG93" s="4"/>
      <c r="QH93" s="4"/>
      <c r="QI93" s="4"/>
      <c r="QJ93" s="4"/>
      <c r="QK93" s="4"/>
      <c r="QL93" s="4"/>
      <c r="QM93" s="4"/>
      <c r="QN93" s="4"/>
      <c r="QO93" s="4"/>
      <c r="QP93" s="4"/>
      <c r="QQ93" s="4"/>
      <c r="QR93" s="4"/>
      <c r="QS93" s="4"/>
      <c r="QT93" s="4"/>
      <c r="QU93" s="4"/>
      <c r="QV93" s="4"/>
      <c r="QW93" s="4"/>
      <c r="QX93" s="4"/>
      <c r="QY93" s="4"/>
      <c r="QZ93" s="4"/>
      <c r="RA93" s="4"/>
      <c r="RB93" s="4"/>
      <c r="RC93" s="4"/>
      <c r="RD93" s="4"/>
      <c r="RE93" s="4"/>
      <c r="RF93" s="4"/>
      <c r="RG93" s="4"/>
      <c r="RH93" s="4"/>
      <c r="RI93" s="4"/>
      <c r="RJ93" s="4"/>
      <c r="RK93" s="4"/>
      <c r="RL93" s="4"/>
      <c r="RM93" s="4"/>
      <c r="RN93" s="4"/>
      <c r="RO93" s="4"/>
      <c r="RP93" s="4"/>
      <c r="RQ93" s="4"/>
      <c r="RR93" s="4"/>
      <c r="RS93" s="4"/>
      <c r="RT93" s="4"/>
      <c r="RU93" s="4"/>
      <c r="RV93" s="4"/>
      <c r="RW93" s="4"/>
      <c r="RX93" s="4"/>
      <c r="RY93" s="4"/>
      <c r="RZ93" s="4"/>
      <c r="SA93" s="4"/>
      <c r="SB93" s="4"/>
      <c r="SC93" s="4"/>
      <c r="SD93" s="4"/>
      <c r="SE93" s="4"/>
      <c r="SF93" s="4"/>
      <c r="SG93" s="4"/>
      <c r="SH93" s="4"/>
      <c r="SI93" s="4"/>
      <c r="SJ93" s="4"/>
      <c r="SK93" s="4"/>
      <c r="SL93" s="4"/>
      <c r="SM93" s="4"/>
      <c r="SN93" s="4"/>
      <c r="SO93" s="4"/>
      <c r="SP93" s="4"/>
      <c r="SQ93" s="4"/>
      <c r="SR93" s="4"/>
      <c r="SS93" s="4"/>
      <c r="ST93" s="4"/>
      <c r="SU93" s="4"/>
      <c r="SV93" s="4"/>
      <c r="SW93" s="4"/>
      <c r="SX93" s="4"/>
      <c r="SY93" s="4"/>
      <c r="SZ93" s="4"/>
      <c r="TA93" s="4"/>
      <c r="TB93" s="4"/>
      <c r="TC93" s="4"/>
      <c r="TD93" s="4"/>
      <c r="TE93" s="4"/>
      <c r="TF93" s="4"/>
      <c r="TG93" s="4"/>
      <c r="TH93" s="4"/>
      <c r="TI93" s="4"/>
      <c r="TJ93" s="4"/>
      <c r="TK93" s="4"/>
      <c r="TL93" s="4"/>
      <c r="TM93" s="4"/>
      <c r="TN93" s="4"/>
      <c r="TO93" s="4"/>
      <c r="TP93" s="4"/>
      <c r="TQ93" s="4"/>
      <c r="TR93" s="4"/>
      <c r="TS93" s="4"/>
      <c r="TT93" s="4"/>
      <c r="TU93" s="4"/>
      <c r="TV93" s="4"/>
      <c r="TW93" s="4"/>
      <c r="TX93" s="4"/>
      <c r="TY93" s="4"/>
      <c r="TZ93" s="4"/>
      <c r="UA93" s="4"/>
      <c r="UB93" s="4"/>
      <c r="UC93" s="4"/>
      <c r="UD93" s="4"/>
      <c r="UE93" s="4"/>
      <c r="UF93" s="4"/>
      <c r="UG93" s="4"/>
      <c r="UH93" s="4"/>
      <c r="UI93" s="4"/>
      <c r="UJ93" s="4"/>
      <c r="UK93" s="4"/>
      <c r="UL93" s="4"/>
      <c r="UM93" s="4"/>
      <c r="UN93" s="4"/>
      <c r="UO93" s="4"/>
      <c r="UP93" s="4"/>
      <c r="UQ93" s="4"/>
      <c r="UR93" s="4"/>
      <c r="US93" s="4"/>
      <c r="UT93" s="4"/>
      <c r="UU93" s="4"/>
      <c r="UV93" s="4"/>
      <c r="UW93" s="4"/>
      <c r="UX93" s="4"/>
      <c r="UY93" s="4"/>
      <c r="UZ93" s="4"/>
      <c r="VA93" s="4"/>
      <c r="VB93" s="4"/>
      <c r="VC93" s="4"/>
      <c r="VD93" s="4"/>
      <c r="VE93" s="4"/>
      <c r="VF93" s="4"/>
      <c r="VG93" s="4"/>
      <c r="VH93" s="4"/>
      <c r="VI93" s="4"/>
      <c r="VJ93" s="4"/>
      <c r="VK93" s="4"/>
      <c r="VL93" s="4"/>
      <c r="VM93" s="4"/>
      <c r="VN93" s="4"/>
      <c r="VO93" s="4"/>
      <c r="VP93" s="4"/>
      <c r="VQ93" s="4"/>
      <c r="VR93" s="4"/>
      <c r="VS93" s="4"/>
      <c r="VT93" s="4"/>
      <c r="VU93" s="4"/>
      <c r="VV93" s="4"/>
      <c r="VW93" s="4"/>
      <c r="VX93" s="4"/>
      <c r="VY93" s="4"/>
      <c r="VZ93" s="4"/>
      <c r="WA93" s="4"/>
      <c r="WB93" s="4"/>
      <c r="WC93" s="4"/>
      <c r="WD93" s="4"/>
      <c r="WE93" s="4"/>
      <c r="WF93" s="4"/>
      <c r="WG93" s="4"/>
      <c r="WH93" s="4"/>
      <c r="WI93" s="4"/>
      <c r="WJ93" s="4"/>
      <c r="WK93" s="4"/>
      <c r="WL93" s="4"/>
      <c r="WM93" s="4"/>
      <c r="WN93" s="4"/>
      <c r="WO93" s="4"/>
      <c r="WP93" s="4"/>
      <c r="WQ93" s="4"/>
      <c r="WR93" s="4"/>
      <c r="WS93" s="4"/>
      <c r="WT93" s="4"/>
      <c r="WU93" s="4"/>
      <c r="WV93" s="4"/>
      <c r="WW93" s="4"/>
      <c r="WX93" s="4"/>
      <c r="WY93" s="4"/>
      <c r="WZ93" s="4"/>
      <c r="XA93" s="4"/>
      <c r="XB93" s="4"/>
      <c r="XC93" s="4"/>
      <c r="XD93" s="4"/>
      <c r="XE93" s="4"/>
      <c r="XF93" s="4"/>
      <c r="XG93" s="4"/>
      <c r="XH93" s="4"/>
      <c r="XI93" s="4"/>
      <c r="XJ93" s="4"/>
      <c r="XK93" s="4"/>
      <c r="XL93" s="4"/>
      <c r="XM93" s="4"/>
      <c r="XN93" s="4"/>
      <c r="XO93" s="4"/>
      <c r="XP93" s="4"/>
      <c r="XQ93" s="4"/>
      <c r="XR93" s="4"/>
      <c r="XS93" s="4"/>
      <c r="XT93" s="4"/>
      <c r="XU93" s="4"/>
      <c r="XV93" s="4"/>
      <c r="XW93" s="4"/>
      <c r="XX93" s="4"/>
      <c r="XY93" s="4"/>
      <c r="XZ93" s="4"/>
      <c r="YA93" s="4"/>
      <c r="YB93" s="4"/>
      <c r="YC93" s="4"/>
      <c r="YD93" s="4"/>
      <c r="YE93" s="4"/>
      <c r="YF93" s="4"/>
      <c r="YG93" s="4"/>
      <c r="YH93" s="4"/>
      <c r="YI93" s="4"/>
      <c r="YJ93" s="4"/>
      <c r="YK93" s="4"/>
      <c r="YL93" s="4"/>
      <c r="YM93" s="4"/>
      <c r="YN93" s="4"/>
      <c r="YO93" s="4"/>
      <c r="YP93" s="4"/>
      <c r="YQ93" s="4"/>
      <c r="YR93" s="4"/>
      <c r="YS93" s="4"/>
      <c r="YT93" s="4"/>
      <c r="YU93" s="4"/>
      <c r="YV93" s="4"/>
      <c r="YW93" s="4"/>
      <c r="YX93" s="4"/>
      <c r="YY93" s="4"/>
      <c r="YZ93" s="4"/>
      <c r="ZA93" s="4"/>
      <c r="ZB93" s="4"/>
      <c r="ZC93" s="4"/>
      <c r="ZD93" s="4"/>
      <c r="ZE93" s="4"/>
      <c r="ZF93" s="4"/>
      <c r="ZG93" s="4"/>
      <c r="ZH93" s="4"/>
      <c r="ZI93" s="4"/>
      <c r="ZJ93" s="4"/>
      <c r="ZK93" s="4"/>
      <c r="ZL93" s="4"/>
      <c r="ZM93" s="4"/>
      <c r="ZN93" s="4"/>
      <c r="ZO93" s="4"/>
      <c r="ZP93" s="4"/>
      <c r="ZQ93" s="4"/>
      <c r="ZR93" s="4"/>
      <c r="ZS93" s="4"/>
      <c r="ZT93" s="4"/>
      <c r="ZU93" s="4"/>
      <c r="ZV93" s="4"/>
      <c r="ZW93" s="4"/>
      <c r="ZX93" s="4"/>
      <c r="ZY93" s="4"/>
      <c r="ZZ93" s="4"/>
      <c r="AAA93" s="4"/>
      <c r="AAB93" s="4"/>
      <c r="AAC93" s="4"/>
      <c r="AAD93" s="4"/>
      <c r="AAE93" s="4"/>
      <c r="AAF93" s="4"/>
      <c r="AAG93" s="4"/>
      <c r="AAH93" s="4"/>
      <c r="AAI93" s="4"/>
      <c r="AAJ93" s="4"/>
      <c r="AAK93" s="4"/>
      <c r="AAL93" s="4"/>
      <c r="AAM93" s="4"/>
      <c r="AAN93" s="4"/>
      <c r="AAO93" s="4"/>
      <c r="AAP93" s="4"/>
      <c r="AAQ93" s="4"/>
      <c r="AAR93" s="4"/>
      <c r="AAS93" s="4"/>
      <c r="AAT93" s="4"/>
      <c r="AAU93" s="4"/>
      <c r="AAV93" s="4"/>
      <c r="AAW93" s="4"/>
      <c r="AAX93" s="4"/>
      <c r="AAY93" s="4"/>
      <c r="AAZ93" s="4"/>
      <c r="ABA93" s="4"/>
      <c r="ABB93" s="4"/>
      <c r="ABC93" s="4"/>
      <c r="ABD93" s="4"/>
      <c r="ABE93" s="4"/>
      <c r="ABF93" s="4"/>
      <c r="ABG93" s="4"/>
      <c r="ABH93" s="4"/>
      <c r="ABI93" s="4"/>
      <c r="ABJ93" s="4"/>
      <c r="ABK93" s="4"/>
      <c r="ABL93" s="4"/>
      <c r="ABM93" s="4"/>
      <c r="ABN93" s="4"/>
      <c r="ABO93" s="4"/>
      <c r="ABP93" s="4"/>
      <c r="ABQ93" s="4"/>
      <c r="ABR93" s="4"/>
      <c r="ABS93" s="4"/>
      <c r="ABT93" s="4"/>
      <c r="ABU93" s="4"/>
      <c r="ABV93" s="4"/>
      <c r="ABW93" s="4"/>
      <c r="ABX93" s="4"/>
      <c r="ABY93" s="4"/>
      <c r="ABZ93" s="4"/>
      <c r="ACA93" s="4"/>
      <c r="ACB93" s="4"/>
      <c r="ACC93" s="4"/>
      <c r="ACD93" s="4"/>
      <c r="ACE93" s="4"/>
      <c r="ACF93" s="4"/>
      <c r="ACG93" s="4"/>
      <c r="ACH93" s="4"/>
      <c r="ACI93" s="4"/>
      <c r="ACJ93" s="4"/>
      <c r="ACK93" s="4"/>
      <c r="ACL93" s="4"/>
      <c r="ACM93" s="4"/>
      <c r="ACN93" s="4"/>
      <c r="ACO93" s="4"/>
      <c r="ACP93" s="4"/>
      <c r="ACQ93" s="4"/>
      <c r="ACR93" s="4"/>
      <c r="ACS93" s="4"/>
      <c r="ACT93" s="4"/>
      <c r="ACU93" s="4"/>
      <c r="ACV93" s="4"/>
      <c r="ACW93" s="4"/>
      <c r="ACX93" s="4"/>
      <c r="ACY93" s="4"/>
      <c r="ACZ93" s="4"/>
      <c r="ADA93" s="4"/>
      <c r="ADB93" s="4"/>
      <c r="ADC93" s="4"/>
      <c r="ADD93" s="4"/>
      <c r="ADE93" s="4"/>
      <c r="ADF93" s="4"/>
      <c r="ADG93" s="4"/>
      <c r="ADH93" s="4"/>
      <c r="ADI93" s="4"/>
      <c r="ADJ93" s="4"/>
      <c r="ADK93" s="4"/>
      <c r="ADL93" s="4"/>
      <c r="ADM93" s="4"/>
      <c r="ADN93" s="4"/>
      <c r="ADO93" s="4"/>
      <c r="ADP93" s="4"/>
      <c r="ADQ93" s="4"/>
      <c r="ADR93" s="4"/>
      <c r="ADS93" s="4"/>
      <c r="ADT93" s="4"/>
      <c r="ADU93" s="4"/>
      <c r="ADV93" s="4"/>
      <c r="ADW93" s="4"/>
      <c r="ADX93" s="4"/>
      <c r="ADY93" s="4"/>
      <c r="ADZ93" s="4"/>
      <c r="AEA93" s="4"/>
      <c r="AEB93" s="4"/>
      <c r="AEC93" s="4"/>
      <c r="AED93" s="4"/>
      <c r="AEE93" s="4"/>
      <c r="AEF93" s="4"/>
      <c r="AEG93" s="4"/>
      <c r="AEH93" s="4"/>
      <c r="AEI93" s="4"/>
      <c r="AEJ93" s="4"/>
      <c r="AEK93" s="4"/>
      <c r="AEL93" s="4"/>
      <c r="AEM93" s="4"/>
      <c r="AEN93" s="4"/>
      <c r="AEO93" s="4"/>
      <c r="AEP93" s="4"/>
      <c r="AEQ93" s="4"/>
      <c r="AER93" s="4"/>
      <c r="AES93" s="4"/>
      <c r="AET93" s="4"/>
      <c r="AEU93" s="4"/>
      <c r="AEV93" s="4"/>
      <c r="AEW93" s="4"/>
      <c r="AEX93" s="4"/>
      <c r="AEY93" s="4"/>
      <c r="AEZ93" s="4"/>
      <c r="AFA93" s="4"/>
      <c r="AFB93" s="4"/>
      <c r="AFC93" s="4"/>
      <c r="AFD93" s="4"/>
      <c r="AFE93" s="4"/>
      <c r="AFF93" s="4"/>
      <c r="AFG93" s="4"/>
      <c r="AFH93" s="4"/>
      <c r="AFI93" s="4"/>
      <c r="AFJ93" s="4"/>
      <c r="AFK93" s="4"/>
      <c r="AFL93" s="4"/>
      <c r="AFM93" s="4"/>
      <c r="AFN93" s="4"/>
      <c r="AFO93" s="4"/>
      <c r="AFP93" s="4"/>
      <c r="AFQ93" s="4"/>
      <c r="AFR93" s="4"/>
      <c r="AFS93" s="4"/>
      <c r="AFT93" s="4"/>
      <c r="AFU93" s="4"/>
      <c r="AFV93" s="4"/>
      <c r="AFW93" s="4"/>
      <c r="AFX93" s="4"/>
      <c r="AFY93" s="4"/>
      <c r="AFZ93" s="4"/>
      <c r="AGA93" s="4"/>
      <c r="AGB93" s="4"/>
      <c r="AGC93" s="4"/>
      <c r="AGD93" s="4"/>
      <c r="AGE93" s="4"/>
      <c r="AGF93" s="4"/>
      <c r="AGG93" s="4"/>
      <c r="AGH93" s="4"/>
      <c r="AGI93" s="4"/>
      <c r="AGJ93" s="4"/>
      <c r="AGK93" s="4"/>
      <c r="AGL93" s="4"/>
      <c r="AGM93" s="4"/>
      <c r="AGN93" s="4"/>
      <c r="AGO93" s="4"/>
      <c r="AGP93" s="4"/>
      <c r="AGQ93" s="4"/>
      <c r="AGR93" s="4"/>
      <c r="AGS93" s="4"/>
      <c r="AGT93" s="4"/>
      <c r="AGU93" s="4"/>
      <c r="AGV93" s="4"/>
      <c r="AGW93" s="4"/>
      <c r="AGX93" s="4"/>
      <c r="AGY93" s="4"/>
      <c r="AGZ93" s="4"/>
      <c r="AHA93" s="4"/>
      <c r="AHB93" s="4"/>
      <c r="AHC93" s="4"/>
      <c r="AHD93" s="4"/>
      <c r="AHE93" s="4"/>
      <c r="AHF93" s="4"/>
      <c r="AHG93" s="4"/>
      <c r="AHH93" s="4"/>
      <c r="AHI93" s="4"/>
      <c r="AHJ93" s="4"/>
      <c r="AHK93" s="4"/>
      <c r="AHL93" s="4"/>
      <c r="AHM93" s="4"/>
      <c r="AHN93" s="4"/>
      <c r="AHO93" s="4"/>
      <c r="AHP93" s="4"/>
      <c r="AHQ93" s="4"/>
      <c r="AHR93" s="4"/>
      <c r="AHS93" s="4"/>
      <c r="AHT93" s="4"/>
      <c r="AHU93" s="4"/>
      <c r="AHV93" s="4"/>
      <c r="AHW93" s="4"/>
      <c r="AHX93" s="4"/>
      <c r="AHY93" s="4"/>
      <c r="AHZ93" s="4"/>
      <c r="AIA93" s="4"/>
      <c r="AIB93" s="4"/>
      <c r="AIC93" s="4"/>
      <c r="AID93" s="4"/>
      <c r="AIE93" s="4"/>
      <c r="AIF93" s="4"/>
      <c r="AIG93" s="4"/>
      <c r="AIH93" s="4"/>
      <c r="AII93" s="4"/>
      <c r="AIJ93" s="4"/>
      <c r="AIK93" s="4"/>
      <c r="AIL93" s="4"/>
      <c r="AIM93" s="4"/>
      <c r="AIN93" s="4"/>
      <c r="AIO93" s="4"/>
      <c r="AIP93" s="4"/>
      <c r="AIQ93" s="4"/>
      <c r="AIR93" s="4"/>
      <c r="AIS93" s="4"/>
      <c r="AIT93" s="4"/>
      <c r="AIU93" s="4"/>
      <c r="AIV93" s="4"/>
      <c r="AIW93" s="4"/>
      <c r="AIX93" s="4"/>
      <c r="AIY93" s="4"/>
      <c r="AIZ93" s="4"/>
      <c r="AJA93" s="4"/>
      <c r="AJB93" s="4"/>
      <c r="AJC93" s="4"/>
      <c r="AJD93" s="4"/>
      <c r="AJE93" s="4"/>
      <c r="AJF93" s="4"/>
      <c r="AJG93" s="4"/>
      <c r="AJH93" s="4"/>
      <c r="AJI93" s="4"/>
      <c r="AJJ93" s="4"/>
      <c r="AJK93" s="4"/>
      <c r="AJL93" s="4"/>
      <c r="AJM93" s="4"/>
      <c r="AJN93" s="4"/>
      <c r="AJO93" s="4"/>
      <c r="AJP93" s="4"/>
      <c r="AJQ93" s="4"/>
      <c r="AJR93" s="4"/>
      <c r="AJS93" s="4"/>
      <c r="AJT93" s="4"/>
      <c r="AJU93" s="4"/>
      <c r="AJV93" s="4"/>
      <c r="AJW93" s="4"/>
      <c r="AJX93" s="4"/>
      <c r="AJY93" s="4"/>
      <c r="AJZ93" s="4"/>
      <c r="AKA93" s="4"/>
      <c r="AKB93" s="4"/>
      <c r="AKC93" s="4"/>
      <c r="AKD93" s="4"/>
      <c r="AKE93" s="4"/>
      <c r="AKF93" s="4"/>
      <c r="AKG93" s="4"/>
      <c r="AKH93" s="4"/>
      <c r="AKI93" s="4"/>
      <c r="AKJ93" s="4"/>
      <c r="AKK93" s="4"/>
      <c r="AKL93" s="4"/>
      <c r="AKM93" s="4"/>
      <c r="AKN93" s="4"/>
      <c r="AKO93" s="4"/>
      <c r="AKP93" s="4"/>
      <c r="AKQ93" s="4"/>
      <c r="AKR93" s="4"/>
      <c r="AKS93" s="4"/>
      <c r="AKT93" s="4"/>
      <c r="AKU93" s="4"/>
      <c r="AKV93" s="4"/>
      <c r="AKW93" s="4"/>
      <c r="AKX93" s="4"/>
      <c r="AKY93" s="4"/>
      <c r="AKZ93" s="4"/>
      <c r="ALA93" s="4"/>
      <c r="ALB93" s="4"/>
      <c r="ALC93" s="4"/>
      <c r="ALD93" s="4"/>
      <c r="ALE93" s="4"/>
      <c r="ALF93" s="4"/>
      <c r="ALG93" s="4"/>
      <c r="ALH93" s="4"/>
      <c r="ALI93" s="4"/>
      <c r="ALJ93" s="4"/>
      <c r="ALK93" s="4"/>
      <c r="ALL93" s="4"/>
      <c r="ALM93" s="4"/>
      <c r="ALN93" s="4"/>
      <c r="ALO93" s="4"/>
      <c r="ALP93" s="4"/>
      <c r="ALQ93" s="4"/>
      <c r="ALR93" s="4"/>
      <c r="ALS93" s="4"/>
      <c r="ALT93" s="4"/>
      <c r="ALU93" s="4"/>
      <c r="ALV93" s="4"/>
      <c r="ALW93" s="4"/>
      <c r="ALX93" s="4"/>
      <c r="ALY93" s="4"/>
      <c r="ALZ93" s="4"/>
      <c r="AMA93" s="4"/>
      <c r="AMB93" s="4"/>
      <c r="AMC93" s="4"/>
      <c r="AMD93" s="4"/>
      <c r="AME93" s="4"/>
      <c r="AMF93" s="4"/>
      <c r="AMG93" s="4"/>
      <c r="AMH93" s="4"/>
      <c r="AMI93" s="4"/>
      <c r="AMJ93" s="4"/>
      <c r="AMK93" s="4"/>
      <c r="AML93" s="4"/>
      <c r="AMM93" s="4"/>
      <c r="AMN93" s="4"/>
      <c r="AMO93" s="4"/>
      <c r="AMP93" s="4"/>
      <c r="AMQ93" s="4"/>
      <c r="AMR93" s="4"/>
      <c r="AMS93" s="4"/>
      <c r="AMT93" s="4"/>
      <c r="AMU93" s="4"/>
      <c r="AMV93" s="4"/>
      <c r="AMW93" s="4"/>
      <c r="AMX93" s="4"/>
      <c r="AMY93" s="4"/>
      <c r="AMZ93" s="4"/>
      <c r="ANA93" s="4"/>
      <c r="ANB93" s="4"/>
      <c r="ANC93" s="4"/>
      <c r="AND93" s="4"/>
      <c r="ANE93" s="4"/>
      <c r="ANF93" s="4"/>
      <c r="ANG93" s="4"/>
      <c r="ANH93" s="4"/>
      <c r="ANI93" s="4"/>
      <c r="ANJ93" s="4"/>
      <c r="ANK93" s="4"/>
      <c r="ANL93" s="4"/>
      <c r="ANM93" s="4"/>
      <c r="ANN93" s="4"/>
      <c r="ANO93" s="4"/>
      <c r="ANP93" s="4"/>
      <c r="ANQ93" s="4"/>
      <c r="ANR93" s="4"/>
      <c r="ANS93" s="4"/>
      <c r="ANT93" s="4"/>
      <c r="ANU93" s="4"/>
      <c r="ANV93" s="4"/>
      <c r="ANW93" s="4"/>
      <c r="ANX93" s="4"/>
      <c r="ANY93" s="4"/>
      <c r="ANZ93" s="4"/>
      <c r="AOA93" s="4"/>
      <c r="AOB93" s="4"/>
      <c r="AOC93" s="4"/>
      <c r="AOD93" s="4"/>
      <c r="AOE93" s="4"/>
      <c r="AOF93" s="4"/>
      <c r="AOG93" s="4"/>
      <c r="AOH93" s="4"/>
      <c r="AOI93" s="4"/>
      <c r="AOJ93" s="4"/>
      <c r="AOK93" s="4"/>
      <c r="AOL93" s="4"/>
      <c r="AOM93" s="4"/>
      <c r="AON93" s="4"/>
      <c r="AOO93" s="4"/>
      <c r="AOP93" s="4"/>
      <c r="AOQ93" s="4"/>
      <c r="AOR93" s="4"/>
      <c r="AOS93" s="4"/>
      <c r="AOT93" s="4"/>
      <c r="AOU93" s="4"/>
      <c r="AOV93" s="4"/>
      <c r="AOW93" s="4"/>
      <c r="AOX93" s="4"/>
      <c r="AOY93" s="4"/>
      <c r="AOZ93" s="4"/>
      <c r="APA93" s="4"/>
      <c r="APB93" s="4"/>
      <c r="APC93" s="4"/>
      <c r="APD93" s="4"/>
      <c r="APE93" s="4"/>
      <c r="APF93" s="4"/>
      <c r="APG93" s="4"/>
      <c r="APH93" s="4"/>
      <c r="API93" s="4"/>
      <c r="APJ93" s="4"/>
      <c r="APK93" s="4"/>
      <c r="APL93" s="4"/>
      <c r="APM93" s="4"/>
      <c r="APN93" s="4"/>
      <c r="APO93" s="4"/>
      <c r="APP93" s="4"/>
      <c r="APQ93" s="4"/>
      <c r="APR93" s="4"/>
      <c r="APS93" s="4"/>
      <c r="APT93" s="4"/>
      <c r="APU93" s="4"/>
      <c r="APV93" s="4"/>
      <c r="APW93" s="4"/>
      <c r="APX93" s="4"/>
      <c r="APY93" s="4"/>
      <c r="APZ93" s="4"/>
      <c r="AQA93" s="4"/>
      <c r="AQB93" s="4"/>
      <c r="AQC93" s="4"/>
      <c r="AQD93" s="4"/>
      <c r="AQE93" s="4"/>
      <c r="AQF93" s="4"/>
      <c r="AQG93" s="4"/>
      <c r="AQH93" s="4"/>
      <c r="AQI93" s="4"/>
      <c r="AQJ93" s="4"/>
      <c r="AQK93" s="4"/>
      <c r="AQL93" s="4"/>
      <c r="AQM93" s="4"/>
      <c r="AQN93" s="4"/>
      <c r="AQO93" s="4"/>
      <c r="AQP93" s="4"/>
      <c r="AQQ93" s="4"/>
      <c r="AQR93" s="4"/>
      <c r="AQS93" s="4"/>
      <c r="AQT93" s="4"/>
      <c r="AQU93" s="4"/>
      <c r="AQV93" s="4"/>
      <c r="AQW93" s="4"/>
      <c r="AQX93" s="4"/>
      <c r="AQY93" s="4"/>
      <c r="AQZ93" s="4"/>
      <c r="ARA93" s="4"/>
      <c r="ARB93" s="4"/>
      <c r="ARC93" s="4"/>
      <c r="ARD93" s="4"/>
      <c r="ARE93" s="4"/>
      <c r="ARF93" s="4"/>
      <c r="ARG93" s="4"/>
      <c r="ARH93" s="4"/>
      <c r="ARI93" s="4"/>
      <c r="ARJ93" s="4"/>
      <c r="ARK93" s="4"/>
      <c r="ARL93" s="4"/>
      <c r="ARM93" s="4"/>
      <c r="ARN93" s="4"/>
      <c r="ARO93" s="4"/>
      <c r="ARP93" s="4"/>
      <c r="ARQ93" s="4"/>
      <c r="ARR93" s="4"/>
      <c r="ARS93" s="4"/>
      <c r="ART93" s="4"/>
      <c r="ARU93" s="4"/>
      <c r="ARV93" s="4"/>
      <c r="ARW93" s="4"/>
      <c r="ARX93" s="4"/>
      <c r="ARY93" s="4"/>
      <c r="ARZ93" s="4"/>
      <c r="ASA93" s="4"/>
      <c r="ASB93" s="4"/>
      <c r="ASC93" s="4"/>
      <c r="ASD93" s="4"/>
      <c r="ASE93" s="4"/>
      <c r="ASF93" s="4"/>
      <c r="ASG93" s="4"/>
      <c r="ASH93" s="4"/>
      <c r="ASI93" s="4"/>
      <c r="ASJ93" s="4"/>
      <c r="ASK93" s="4"/>
      <c r="ASL93" s="4"/>
      <c r="ASM93" s="4"/>
      <c r="ASN93" s="4"/>
      <c r="ASO93" s="4"/>
      <c r="ASP93" s="4"/>
      <c r="ASQ93" s="4"/>
      <c r="ASR93" s="4"/>
      <c r="ASS93" s="4"/>
      <c r="AST93" s="4"/>
      <c r="ASU93" s="4"/>
      <c r="ASV93" s="4"/>
      <c r="ASW93" s="4"/>
      <c r="ASX93" s="4"/>
      <c r="ASY93" s="4"/>
      <c r="ASZ93" s="4"/>
      <c r="ATA93" s="4"/>
      <c r="ATB93" s="4"/>
      <c r="ATC93" s="4"/>
      <c r="ATD93" s="4"/>
      <c r="ATE93" s="4"/>
      <c r="ATF93" s="4"/>
      <c r="ATG93" s="4"/>
      <c r="ATH93" s="4"/>
      <c r="ATI93" s="4"/>
      <c r="ATJ93" s="4"/>
      <c r="ATK93" s="4"/>
      <c r="ATL93" s="4"/>
      <c r="ATM93" s="4"/>
      <c r="ATN93" s="4"/>
      <c r="ATO93" s="4"/>
      <c r="ATP93" s="4"/>
      <c r="ATQ93" s="4"/>
      <c r="ATR93" s="4"/>
      <c r="ATS93" s="4"/>
      <c r="ATT93" s="4"/>
      <c r="ATU93" s="4"/>
      <c r="ATV93" s="4"/>
      <c r="ATW93" s="4"/>
      <c r="ATX93" s="4"/>
      <c r="ATY93" s="4"/>
      <c r="ATZ93" s="4"/>
      <c r="AUA93" s="4"/>
      <c r="AUB93" s="4"/>
      <c r="AUC93" s="4"/>
      <c r="AUD93" s="4"/>
      <c r="AUE93" s="4"/>
      <c r="AUF93" s="4"/>
      <c r="AUG93" s="4"/>
      <c r="AUH93" s="4"/>
      <c r="AUI93" s="4"/>
      <c r="AUJ93" s="4"/>
      <c r="AUK93" s="4"/>
      <c r="AUL93" s="4"/>
      <c r="AUM93" s="4"/>
      <c r="AUN93" s="4"/>
      <c r="AUO93" s="4"/>
      <c r="AUP93" s="4"/>
      <c r="AUQ93" s="4"/>
      <c r="AUR93" s="4"/>
      <c r="AUS93" s="4"/>
      <c r="AUT93" s="4"/>
      <c r="AUU93" s="4"/>
      <c r="AUV93" s="4"/>
      <c r="AUW93" s="4"/>
      <c r="AUX93" s="4"/>
      <c r="AUY93" s="4"/>
      <c r="AUZ93" s="4"/>
      <c r="AVA93" s="4"/>
      <c r="AVB93" s="4"/>
      <c r="AVC93" s="4"/>
      <c r="AVD93" s="4"/>
      <c r="AVE93" s="4"/>
      <c r="AVF93" s="4"/>
      <c r="AVG93" s="4"/>
      <c r="AVH93" s="4"/>
      <c r="AVI93" s="4"/>
      <c r="AVJ93" s="4"/>
      <c r="AVK93" s="4"/>
      <c r="AVL93" s="4"/>
      <c r="AVM93" s="4"/>
      <c r="AVN93" s="4"/>
      <c r="AVO93" s="4"/>
      <c r="AVP93" s="4"/>
      <c r="AVQ93" s="4"/>
      <c r="AVR93" s="4"/>
      <c r="AVS93" s="4"/>
      <c r="AVT93" s="4"/>
      <c r="AVU93" s="4"/>
      <c r="AVV93" s="4"/>
      <c r="AVW93" s="4"/>
      <c r="AVX93" s="4"/>
      <c r="AVY93" s="4"/>
      <c r="AVZ93" s="4"/>
      <c r="AWA93" s="4"/>
      <c r="AWB93" s="4"/>
      <c r="AWC93" s="4"/>
      <c r="AWD93" s="4"/>
      <c r="AWE93" s="4"/>
    </row>
    <row r="94" spans="1:1279" s="8" customFormat="1" ht="17.25" customHeight="1" x14ac:dyDescent="0.25">
      <c r="A94" s="9"/>
      <c r="B94" s="50"/>
      <c r="C94" s="88" t="s">
        <v>5</v>
      </c>
      <c r="D94" s="89" t="s">
        <v>50</v>
      </c>
      <c r="E94" s="50"/>
      <c r="F94" s="50"/>
      <c r="G94" s="50"/>
      <c r="H94" s="50"/>
      <c r="I94" s="50"/>
      <c r="J94" s="50"/>
      <c r="K94" s="50"/>
      <c r="L94" s="90" t="s">
        <v>9</v>
      </c>
      <c r="M94" s="352"/>
      <c r="N94" s="352"/>
      <c r="O94" s="352"/>
      <c r="P94" s="352"/>
      <c r="Q94" s="352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/>
      <c r="PA94" s="4"/>
      <c r="PB94" s="4"/>
      <c r="PC94" s="4"/>
      <c r="PD94" s="4"/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/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/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4"/>
      <c r="QR94" s="4"/>
      <c r="QS94" s="4"/>
      <c r="QT94" s="4"/>
      <c r="QU94" s="4"/>
      <c r="QV94" s="4"/>
      <c r="QW94" s="4"/>
      <c r="QX94" s="4"/>
      <c r="QY94" s="4"/>
      <c r="QZ94" s="4"/>
      <c r="RA94" s="4"/>
      <c r="RB94" s="4"/>
      <c r="RC94" s="4"/>
      <c r="RD94" s="4"/>
      <c r="RE94" s="4"/>
      <c r="RF94" s="4"/>
      <c r="RG94" s="4"/>
      <c r="RH94" s="4"/>
      <c r="RI94" s="4"/>
      <c r="RJ94" s="4"/>
      <c r="RK94" s="4"/>
      <c r="RL94" s="4"/>
      <c r="RM94" s="4"/>
      <c r="RN94" s="4"/>
      <c r="RO94" s="4"/>
      <c r="RP94" s="4"/>
      <c r="RQ94" s="4"/>
      <c r="RR94" s="4"/>
      <c r="RS94" s="4"/>
      <c r="RT94" s="4"/>
      <c r="RU94" s="4"/>
      <c r="RV94" s="4"/>
      <c r="RW94" s="4"/>
      <c r="RX94" s="4"/>
      <c r="RY94" s="4"/>
      <c r="RZ94" s="4"/>
      <c r="SA94" s="4"/>
      <c r="SB94" s="4"/>
      <c r="SC94" s="4"/>
      <c r="SD94" s="4"/>
      <c r="SE94" s="4"/>
      <c r="SF94" s="4"/>
      <c r="SG94" s="4"/>
      <c r="SH94" s="4"/>
      <c r="SI94" s="4"/>
      <c r="SJ94" s="4"/>
      <c r="SK94" s="4"/>
      <c r="SL94" s="4"/>
      <c r="SM94" s="4"/>
      <c r="SN94" s="4"/>
      <c r="SO94" s="4"/>
      <c r="SP94" s="4"/>
      <c r="SQ94" s="4"/>
      <c r="SR94" s="4"/>
      <c r="SS94" s="4"/>
      <c r="ST94" s="4"/>
      <c r="SU94" s="4"/>
      <c r="SV94" s="4"/>
      <c r="SW94" s="4"/>
      <c r="SX94" s="4"/>
      <c r="SY94" s="4"/>
      <c r="SZ94" s="4"/>
      <c r="TA94" s="4"/>
      <c r="TB94" s="4"/>
      <c r="TC94" s="4"/>
      <c r="TD94" s="4"/>
      <c r="TE94" s="4"/>
      <c r="TF94" s="4"/>
      <c r="TG94" s="4"/>
      <c r="TH94" s="4"/>
      <c r="TI94" s="4"/>
      <c r="TJ94" s="4"/>
      <c r="TK94" s="4"/>
      <c r="TL94" s="4"/>
      <c r="TM94" s="4"/>
      <c r="TN94" s="4"/>
      <c r="TO94" s="4"/>
      <c r="TP94" s="4"/>
      <c r="TQ94" s="4"/>
      <c r="TR94" s="4"/>
      <c r="TS94" s="4"/>
      <c r="TT94" s="4"/>
      <c r="TU94" s="4"/>
      <c r="TV94" s="4"/>
      <c r="TW94" s="4"/>
      <c r="TX94" s="4"/>
      <c r="TY94" s="4"/>
      <c r="TZ94" s="4"/>
      <c r="UA94" s="4"/>
      <c r="UB94" s="4"/>
      <c r="UC94" s="4"/>
      <c r="UD94" s="4"/>
      <c r="UE94" s="4"/>
      <c r="UF94" s="4"/>
      <c r="UG94" s="4"/>
      <c r="UH94" s="4"/>
      <c r="UI94" s="4"/>
      <c r="UJ94" s="4"/>
      <c r="UK94" s="4"/>
      <c r="UL94" s="4"/>
      <c r="UM94" s="4"/>
      <c r="UN94" s="4"/>
      <c r="UO94" s="4"/>
      <c r="UP94" s="4"/>
      <c r="UQ94" s="4"/>
      <c r="UR94" s="4"/>
      <c r="US94" s="4"/>
      <c r="UT94" s="4"/>
      <c r="UU94" s="4"/>
      <c r="UV94" s="4"/>
      <c r="UW94" s="4"/>
      <c r="UX94" s="4"/>
      <c r="UY94" s="4"/>
      <c r="UZ94" s="4"/>
      <c r="VA94" s="4"/>
      <c r="VB94" s="4"/>
      <c r="VC94" s="4"/>
      <c r="VD94" s="4"/>
      <c r="VE94" s="4"/>
      <c r="VF94" s="4"/>
      <c r="VG94" s="4"/>
      <c r="VH94" s="4"/>
      <c r="VI94" s="4"/>
      <c r="VJ94" s="4"/>
      <c r="VK94" s="4"/>
      <c r="VL94" s="4"/>
      <c r="VM94" s="4"/>
      <c r="VN94" s="4"/>
      <c r="VO94" s="4"/>
      <c r="VP94" s="4"/>
      <c r="VQ94" s="4"/>
      <c r="VR94" s="4"/>
      <c r="VS94" s="4"/>
      <c r="VT94" s="4"/>
      <c r="VU94" s="4"/>
      <c r="VV94" s="4"/>
      <c r="VW94" s="4"/>
      <c r="VX94" s="4"/>
      <c r="VY94" s="4"/>
      <c r="VZ94" s="4"/>
      <c r="WA94" s="4"/>
      <c r="WB94" s="4"/>
      <c r="WC94" s="4"/>
      <c r="WD94" s="4"/>
      <c r="WE94" s="4"/>
      <c r="WF94" s="4"/>
      <c r="WG94" s="4"/>
      <c r="WH94" s="4"/>
      <c r="WI94" s="4"/>
      <c r="WJ94" s="4"/>
      <c r="WK94" s="4"/>
      <c r="WL94" s="4"/>
      <c r="WM94" s="4"/>
      <c r="WN94" s="4"/>
      <c r="WO94" s="4"/>
      <c r="WP94" s="4"/>
      <c r="WQ94" s="4"/>
      <c r="WR94" s="4"/>
      <c r="WS94" s="4"/>
      <c r="WT94" s="4"/>
      <c r="WU94" s="4"/>
      <c r="WV94" s="4"/>
      <c r="WW94" s="4"/>
      <c r="WX94" s="4"/>
      <c r="WY94" s="4"/>
      <c r="WZ94" s="4"/>
      <c r="XA94" s="4"/>
      <c r="XB94" s="4"/>
      <c r="XC94" s="4"/>
      <c r="XD94" s="4"/>
      <c r="XE94" s="4"/>
      <c r="XF94" s="4"/>
      <c r="XG94" s="4"/>
      <c r="XH94" s="4"/>
      <c r="XI94" s="4"/>
      <c r="XJ94" s="4"/>
      <c r="XK94" s="4"/>
      <c r="XL94" s="4"/>
      <c r="XM94" s="4"/>
      <c r="XN94" s="4"/>
      <c r="XO94" s="4"/>
      <c r="XP94" s="4"/>
      <c r="XQ94" s="4"/>
      <c r="XR94" s="4"/>
      <c r="XS94" s="4"/>
      <c r="XT94" s="4"/>
      <c r="XU94" s="4"/>
      <c r="XV94" s="4"/>
      <c r="XW94" s="4"/>
      <c r="XX94" s="4"/>
      <c r="XY94" s="4"/>
      <c r="XZ94" s="4"/>
      <c r="YA94" s="4"/>
      <c r="YB94" s="4"/>
      <c r="YC94" s="4"/>
      <c r="YD94" s="4"/>
      <c r="YE94" s="4"/>
      <c r="YF94" s="4"/>
      <c r="YG94" s="4"/>
      <c r="YH94" s="4"/>
      <c r="YI94" s="4"/>
      <c r="YJ94" s="4"/>
      <c r="YK94" s="4"/>
      <c r="YL94" s="4"/>
      <c r="YM94" s="4"/>
      <c r="YN94" s="4"/>
      <c r="YO94" s="4"/>
      <c r="YP94" s="4"/>
      <c r="YQ94" s="4"/>
      <c r="YR94" s="4"/>
      <c r="YS94" s="4"/>
      <c r="YT94" s="4"/>
      <c r="YU94" s="4"/>
      <c r="YV94" s="4"/>
      <c r="YW94" s="4"/>
      <c r="YX94" s="4"/>
      <c r="YY94" s="4"/>
      <c r="YZ94" s="4"/>
      <c r="ZA94" s="4"/>
      <c r="ZB94" s="4"/>
      <c r="ZC94" s="4"/>
      <c r="ZD94" s="4"/>
      <c r="ZE94" s="4"/>
      <c r="ZF94" s="4"/>
      <c r="ZG94" s="4"/>
      <c r="ZH94" s="4"/>
      <c r="ZI94" s="4"/>
      <c r="ZJ94" s="4"/>
      <c r="ZK94" s="4"/>
      <c r="ZL94" s="4"/>
      <c r="ZM94" s="4"/>
      <c r="ZN94" s="4"/>
      <c r="ZO94" s="4"/>
      <c r="ZP94" s="4"/>
      <c r="ZQ94" s="4"/>
      <c r="ZR94" s="4"/>
      <c r="ZS94" s="4"/>
      <c r="ZT94" s="4"/>
      <c r="ZU94" s="4"/>
      <c r="ZV94" s="4"/>
      <c r="ZW94" s="4"/>
      <c r="ZX94" s="4"/>
      <c r="ZY94" s="4"/>
      <c r="ZZ94" s="4"/>
      <c r="AAA94" s="4"/>
      <c r="AAB94" s="4"/>
      <c r="AAC94" s="4"/>
      <c r="AAD94" s="4"/>
      <c r="AAE94" s="4"/>
      <c r="AAF94" s="4"/>
      <c r="AAG94" s="4"/>
      <c r="AAH94" s="4"/>
      <c r="AAI94" s="4"/>
      <c r="AAJ94" s="4"/>
      <c r="AAK94" s="4"/>
      <c r="AAL94" s="4"/>
      <c r="AAM94" s="4"/>
      <c r="AAN94" s="4"/>
      <c r="AAO94" s="4"/>
      <c r="AAP94" s="4"/>
      <c r="AAQ94" s="4"/>
      <c r="AAR94" s="4"/>
      <c r="AAS94" s="4"/>
      <c r="AAT94" s="4"/>
      <c r="AAU94" s="4"/>
      <c r="AAV94" s="4"/>
      <c r="AAW94" s="4"/>
      <c r="AAX94" s="4"/>
      <c r="AAY94" s="4"/>
      <c r="AAZ94" s="4"/>
      <c r="ABA94" s="4"/>
      <c r="ABB94" s="4"/>
      <c r="ABC94" s="4"/>
      <c r="ABD94" s="4"/>
      <c r="ABE94" s="4"/>
      <c r="ABF94" s="4"/>
      <c r="ABG94" s="4"/>
      <c r="ABH94" s="4"/>
      <c r="ABI94" s="4"/>
      <c r="ABJ94" s="4"/>
      <c r="ABK94" s="4"/>
      <c r="ABL94" s="4"/>
      <c r="ABM94" s="4"/>
      <c r="ABN94" s="4"/>
      <c r="ABO94" s="4"/>
      <c r="ABP94" s="4"/>
      <c r="ABQ94" s="4"/>
      <c r="ABR94" s="4"/>
      <c r="ABS94" s="4"/>
      <c r="ABT94" s="4"/>
      <c r="ABU94" s="4"/>
      <c r="ABV94" s="4"/>
      <c r="ABW94" s="4"/>
      <c r="ABX94" s="4"/>
      <c r="ABY94" s="4"/>
      <c r="ABZ94" s="4"/>
      <c r="ACA94" s="4"/>
      <c r="ACB94" s="4"/>
      <c r="ACC94" s="4"/>
      <c r="ACD94" s="4"/>
      <c r="ACE94" s="4"/>
      <c r="ACF94" s="4"/>
      <c r="ACG94" s="4"/>
      <c r="ACH94" s="4"/>
      <c r="ACI94" s="4"/>
      <c r="ACJ94" s="4"/>
      <c r="ACK94" s="4"/>
      <c r="ACL94" s="4"/>
      <c r="ACM94" s="4"/>
      <c r="ACN94" s="4"/>
      <c r="ACO94" s="4"/>
      <c r="ACP94" s="4"/>
      <c r="ACQ94" s="4"/>
      <c r="ACR94" s="4"/>
      <c r="ACS94" s="4"/>
      <c r="ACT94" s="4"/>
      <c r="ACU94" s="4"/>
      <c r="ACV94" s="4"/>
      <c r="ACW94" s="4"/>
      <c r="ACX94" s="4"/>
      <c r="ACY94" s="4"/>
      <c r="ACZ94" s="4"/>
      <c r="ADA94" s="4"/>
      <c r="ADB94" s="4"/>
      <c r="ADC94" s="4"/>
      <c r="ADD94" s="4"/>
      <c r="ADE94" s="4"/>
      <c r="ADF94" s="4"/>
      <c r="ADG94" s="4"/>
      <c r="ADH94" s="4"/>
      <c r="ADI94" s="4"/>
      <c r="ADJ94" s="4"/>
      <c r="ADK94" s="4"/>
      <c r="ADL94" s="4"/>
      <c r="ADM94" s="4"/>
      <c r="ADN94" s="4"/>
      <c r="ADO94" s="4"/>
      <c r="ADP94" s="4"/>
      <c r="ADQ94" s="4"/>
      <c r="ADR94" s="4"/>
      <c r="ADS94" s="4"/>
      <c r="ADT94" s="4"/>
      <c r="ADU94" s="4"/>
      <c r="ADV94" s="4"/>
      <c r="ADW94" s="4"/>
      <c r="ADX94" s="4"/>
      <c r="ADY94" s="4"/>
      <c r="ADZ94" s="4"/>
      <c r="AEA94" s="4"/>
      <c r="AEB94" s="4"/>
      <c r="AEC94" s="4"/>
      <c r="AED94" s="4"/>
      <c r="AEE94" s="4"/>
      <c r="AEF94" s="4"/>
      <c r="AEG94" s="4"/>
      <c r="AEH94" s="4"/>
      <c r="AEI94" s="4"/>
      <c r="AEJ94" s="4"/>
      <c r="AEK94" s="4"/>
      <c r="AEL94" s="4"/>
      <c r="AEM94" s="4"/>
      <c r="AEN94" s="4"/>
      <c r="AEO94" s="4"/>
      <c r="AEP94" s="4"/>
      <c r="AEQ94" s="4"/>
      <c r="AER94" s="4"/>
      <c r="AES94" s="4"/>
      <c r="AET94" s="4"/>
      <c r="AEU94" s="4"/>
      <c r="AEV94" s="4"/>
      <c r="AEW94" s="4"/>
      <c r="AEX94" s="4"/>
      <c r="AEY94" s="4"/>
      <c r="AEZ94" s="4"/>
      <c r="AFA94" s="4"/>
      <c r="AFB94" s="4"/>
      <c r="AFC94" s="4"/>
      <c r="AFD94" s="4"/>
      <c r="AFE94" s="4"/>
      <c r="AFF94" s="4"/>
      <c r="AFG94" s="4"/>
      <c r="AFH94" s="4"/>
      <c r="AFI94" s="4"/>
      <c r="AFJ94" s="4"/>
      <c r="AFK94" s="4"/>
      <c r="AFL94" s="4"/>
      <c r="AFM94" s="4"/>
      <c r="AFN94" s="4"/>
      <c r="AFO94" s="4"/>
      <c r="AFP94" s="4"/>
      <c r="AFQ94" s="4"/>
      <c r="AFR94" s="4"/>
      <c r="AFS94" s="4"/>
      <c r="AFT94" s="4"/>
      <c r="AFU94" s="4"/>
      <c r="AFV94" s="4"/>
      <c r="AFW94" s="4"/>
      <c r="AFX94" s="4"/>
      <c r="AFY94" s="4"/>
      <c r="AFZ94" s="4"/>
      <c r="AGA94" s="4"/>
      <c r="AGB94" s="4"/>
      <c r="AGC94" s="4"/>
      <c r="AGD94" s="4"/>
      <c r="AGE94" s="4"/>
      <c r="AGF94" s="4"/>
      <c r="AGG94" s="4"/>
      <c r="AGH94" s="4"/>
      <c r="AGI94" s="4"/>
      <c r="AGJ94" s="4"/>
      <c r="AGK94" s="4"/>
      <c r="AGL94" s="4"/>
      <c r="AGM94" s="4"/>
      <c r="AGN94" s="4"/>
      <c r="AGO94" s="4"/>
      <c r="AGP94" s="4"/>
      <c r="AGQ94" s="4"/>
      <c r="AGR94" s="4"/>
      <c r="AGS94" s="4"/>
      <c r="AGT94" s="4"/>
      <c r="AGU94" s="4"/>
      <c r="AGV94" s="4"/>
      <c r="AGW94" s="4"/>
      <c r="AGX94" s="4"/>
      <c r="AGY94" s="4"/>
      <c r="AGZ94" s="4"/>
      <c r="AHA94" s="4"/>
      <c r="AHB94" s="4"/>
      <c r="AHC94" s="4"/>
      <c r="AHD94" s="4"/>
      <c r="AHE94" s="4"/>
      <c r="AHF94" s="4"/>
      <c r="AHG94" s="4"/>
      <c r="AHH94" s="4"/>
      <c r="AHI94" s="4"/>
      <c r="AHJ94" s="4"/>
      <c r="AHK94" s="4"/>
      <c r="AHL94" s="4"/>
      <c r="AHM94" s="4"/>
      <c r="AHN94" s="4"/>
      <c r="AHO94" s="4"/>
      <c r="AHP94" s="4"/>
      <c r="AHQ94" s="4"/>
      <c r="AHR94" s="4"/>
      <c r="AHS94" s="4"/>
      <c r="AHT94" s="4"/>
      <c r="AHU94" s="4"/>
      <c r="AHV94" s="4"/>
      <c r="AHW94" s="4"/>
      <c r="AHX94" s="4"/>
      <c r="AHY94" s="4"/>
      <c r="AHZ94" s="4"/>
      <c r="AIA94" s="4"/>
      <c r="AIB94" s="4"/>
      <c r="AIC94" s="4"/>
      <c r="AID94" s="4"/>
      <c r="AIE94" s="4"/>
      <c r="AIF94" s="4"/>
      <c r="AIG94" s="4"/>
      <c r="AIH94" s="4"/>
      <c r="AII94" s="4"/>
      <c r="AIJ94" s="4"/>
      <c r="AIK94" s="4"/>
      <c r="AIL94" s="4"/>
      <c r="AIM94" s="4"/>
      <c r="AIN94" s="4"/>
      <c r="AIO94" s="4"/>
      <c r="AIP94" s="4"/>
      <c r="AIQ94" s="4"/>
      <c r="AIR94" s="4"/>
      <c r="AIS94" s="4"/>
      <c r="AIT94" s="4"/>
      <c r="AIU94" s="4"/>
      <c r="AIV94" s="4"/>
      <c r="AIW94" s="4"/>
      <c r="AIX94" s="4"/>
      <c r="AIY94" s="4"/>
      <c r="AIZ94" s="4"/>
      <c r="AJA94" s="4"/>
      <c r="AJB94" s="4"/>
      <c r="AJC94" s="4"/>
      <c r="AJD94" s="4"/>
      <c r="AJE94" s="4"/>
      <c r="AJF94" s="4"/>
      <c r="AJG94" s="4"/>
      <c r="AJH94" s="4"/>
      <c r="AJI94" s="4"/>
      <c r="AJJ94" s="4"/>
      <c r="AJK94" s="4"/>
      <c r="AJL94" s="4"/>
      <c r="AJM94" s="4"/>
      <c r="AJN94" s="4"/>
      <c r="AJO94" s="4"/>
      <c r="AJP94" s="4"/>
      <c r="AJQ94" s="4"/>
      <c r="AJR94" s="4"/>
      <c r="AJS94" s="4"/>
      <c r="AJT94" s="4"/>
      <c r="AJU94" s="4"/>
      <c r="AJV94" s="4"/>
      <c r="AJW94" s="4"/>
      <c r="AJX94" s="4"/>
      <c r="AJY94" s="4"/>
      <c r="AJZ94" s="4"/>
      <c r="AKA94" s="4"/>
      <c r="AKB94" s="4"/>
      <c r="AKC94" s="4"/>
      <c r="AKD94" s="4"/>
      <c r="AKE94" s="4"/>
      <c r="AKF94" s="4"/>
      <c r="AKG94" s="4"/>
      <c r="AKH94" s="4"/>
      <c r="AKI94" s="4"/>
      <c r="AKJ94" s="4"/>
      <c r="AKK94" s="4"/>
      <c r="AKL94" s="4"/>
      <c r="AKM94" s="4"/>
      <c r="AKN94" s="4"/>
      <c r="AKO94" s="4"/>
      <c r="AKP94" s="4"/>
      <c r="AKQ94" s="4"/>
      <c r="AKR94" s="4"/>
      <c r="AKS94" s="4"/>
      <c r="AKT94" s="4"/>
      <c r="AKU94" s="4"/>
      <c r="AKV94" s="4"/>
      <c r="AKW94" s="4"/>
      <c r="AKX94" s="4"/>
      <c r="AKY94" s="4"/>
      <c r="AKZ94" s="4"/>
      <c r="ALA94" s="4"/>
      <c r="ALB94" s="4"/>
      <c r="ALC94" s="4"/>
      <c r="ALD94" s="4"/>
      <c r="ALE94" s="4"/>
      <c r="ALF94" s="4"/>
      <c r="ALG94" s="4"/>
      <c r="ALH94" s="4"/>
      <c r="ALI94" s="4"/>
      <c r="ALJ94" s="4"/>
      <c r="ALK94" s="4"/>
      <c r="ALL94" s="4"/>
      <c r="ALM94" s="4"/>
      <c r="ALN94" s="4"/>
      <c r="ALO94" s="4"/>
      <c r="ALP94" s="4"/>
      <c r="ALQ94" s="4"/>
      <c r="ALR94" s="4"/>
      <c r="ALS94" s="4"/>
      <c r="ALT94" s="4"/>
      <c r="ALU94" s="4"/>
      <c r="ALV94" s="4"/>
      <c r="ALW94" s="4"/>
      <c r="ALX94" s="4"/>
      <c r="ALY94" s="4"/>
      <c r="ALZ94" s="4"/>
      <c r="AMA94" s="4"/>
      <c r="AMB94" s="4"/>
      <c r="AMC94" s="4"/>
      <c r="AMD94" s="4"/>
      <c r="AME94" s="4"/>
      <c r="AMF94" s="4"/>
      <c r="AMG94" s="4"/>
      <c r="AMH94" s="4"/>
      <c r="AMI94" s="4"/>
      <c r="AMJ94" s="4"/>
      <c r="AMK94" s="4"/>
      <c r="AML94" s="4"/>
      <c r="AMM94" s="4"/>
      <c r="AMN94" s="4"/>
      <c r="AMO94" s="4"/>
      <c r="AMP94" s="4"/>
      <c r="AMQ94" s="4"/>
      <c r="AMR94" s="4"/>
      <c r="AMS94" s="4"/>
      <c r="AMT94" s="4"/>
      <c r="AMU94" s="4"/>
      <c r="AMV94" s="4"/>
      <c r="AMW94" s="4"/>
      <c r="AMX94" s="4"/>
      <c r="AMY94" s="4"/>
      <c r="AMZ94" s="4"/>
      <c r="ANA94" s="4"/>
      <c r="ANB94" s="4"/>
      <c r="ANC94" s="4"/>
      <c r="AND94" s="4"/>
      <c r="ANE94" s="4"/>
      <c r="ANF94" s="4"/>
      <c r="ANG94" s="4"/>
      <c r="ANH94" s="4"/>
      <c r="ANI94" s="4"/>
      <c r="ANJ94" s="4"/>
      <c r="ANK94" s="4"/>
      <c r="ANL94" s="4"/>
      <c r="ANM94" s="4"/>
      <c r="ANN94" s="4"/>
      <c r="ANO94" s="4"/>
      <c r="ANP94" s="4"/>
      <c r="ANQ94" s="4"/>
      <c r="ANR94" s="4"/>
      <c r="ANS94" s="4"/>
      <c r="ANT94" s="4"/>
      <c r="ANU94" s="4"/>
      <c r="ANV94" s="4"/>
      <c r="ANW94" s="4"/>
      <c r="ANX94" s="4"/>
      <c r="ANY94" s="4"/>
      <c r="ANZ94" s="4"/>
      <c r="AOA94" s="4"/>
      <c r="AOB94" s="4"/>
      <c r="AOC94" s="4"/>
      <c r="AOD94" s="4"/>
      <c r="AOE94" s="4"/>
      <c r="AOF94" s="4"/>
      <c r="AOG94" s="4"/>
      <c r="AOH94" s="4"/>
      <c r="AOI94" s="4"/>
      <c r="AOJ94" s="4"/>
      <c r="AOK94" s="4"/>
      <c r="AOL94" s="4"/>
      <c r="AOM94" s="4"/>
      <c r="AON94" s="4"/>
      <c r="AOO94" s="4"/>
      <c r="AOP94" s="4"/>
      <c r="AOQ94" s="4"/>
      <c r="AOR94" s="4"/>
      <c r="AOS94" s="4"/>
      <c r="AOT94" s="4"/>
      <c r="AOU94" s="4"/>
      <c r="AOV94" s="4"/>
      <c r="AOW94" s="4"/>
      <c r="AOX94" s="4"/>
      <c r="AOY94" s="4"/>
      <c r="AOZ94" s="4"/>
      <c r="APA94" s="4"/>
      <c r="APB94" s="4"/>
      <c r="APC94" s="4"/>
      <c r="APD94" s="4"/>
      <c r="APE94" s="4"/>
      <c r="APF94" s="4"/>
      <c r="APG94" s="4"/>
      <c r="APH94" s="4"/>
      <c r="API94" s="4"/>
      <c r="APJ94" s="4"/>
      <c r="APK94" s="4"/>
      <c r="APL94" s="4"/>
      <c r="APM94" s="4"/>
      <c r="APN94" s="4"/>
      <c r="APO94" s="4"/>
      <c r="APP94" s="4"/>
      <c r="APQ94" s="4"/>
      <c r="APR94" s="4"/>
      <c r="APS94" s="4"/>
      <c r="APT94" s="4"/>
      <c r="APU94" s="4"/>
      <c r="APV94" s="4"/>
      <c r="APW94" s="4"/>
      <c r="APX94" s="4"/>
      <c r="APY94" s="4"/>
      <c r="APZ94" s="4"/>
      <c r="AQA94" s="4"/>
      <c r="AQB94" s="4"/>
      <c r="AQC94" s="4"/>
      <c r="AQD94" s="4"/>
      <c r="AQE94" s="4"/>
      <c r="AQF94" s="4"/>
      <c r="AQG94" s="4"/>
      <c r="AQH94" s="4"/>
      <c r="AQI94" s="4"/>
      <c r="AQJ94" s="4"/>
      <c r="AQK94" s="4"/>
      <c r="AQL94" s="4"/>
      <c r="AQM94" s="4"/>
      <c r="AQN94" s="4"/>
      <c r="AQO94" s="4"/>
      <c r="AQP94" s="4"/>
      <c r="AQQ94" s="4"/>
      <c r="AQR94" s="4"/>
      <c r="AQS94" s="4"/>
      <c r="AQT94" s="4"/>
      <c r="AQU94" s="4"/>
      <c r="AQV94" s="4"/>
      <c r="AQW94" s="4"/>
      <c r="AQX94" s="4"/>
      <c r="AQY94" s="4"/>
      <c r="AQZ94" s="4"/>
      <c r="ARA94" s="4"/>
      <c r="ARB94" s="4"/>
      <c r="ARC94" s="4"/>
      <c r="ARD94" s="4"/>
      <c r="ARE94" s="4"/>
      <c r="ARF94" s="4"/>
      <c r="ARG94" s="4"/>
      <c r="ARH94" s="4"/>
      <c r="ARI94" s="4"/>
      <c r="ARJ94" s="4"/>
      <c r="ARK94" s="4"/>
      <c r="ARL94" s="4"/>
      <c r="ARM94" s="4"/>
      <c r="ARN94" s="4"/>
      <c r="ARO94" s="4"/>
      <c r="ARP94" s="4"/>
      <c r="ARQ94" s="4"/>
      <c r="ARR94" s="4"/>
      <c r="ARS94" s="4"/>
      <c r="ART94" s="4"/>
      <c r="ARU94" s="4"/>
      <c r="ARV94" s="4"/>
      <c r="ARW94" s="4"/>
      <c r="ARX94" s="4"/>
      <c r="ARY94" s="4"/>
      <c r="ARZ94" s="4"/>
      <c r="ASA94" s="4"/>
      <c r="ASB94" s="4"/>
      <c r="ASC94" s="4"/>
      <c r="ASD94" s="4"/>
      <c r="ASE94" s="4"/>
      <c r="ASF94" s="4"/>
      <c r="ASG94" s="4"/>
      <c r="ASH94" s="4"/>
      <c r="ASI94" s="4"/>
      <c r="ASJ94" s="4"/>
      <c r="ASK94" s="4"/>
      <c r="ASL94" s="4"/>
      <c r="ASM94" s="4"/>
      <c r="ASN94" s="4"/>
      <c r="ASO94" s="4"/>
      <c r="ASP94" s="4"/>
      <c r="ASQ94" s="4"/>
      <c r="ASR94" s="4"/>
      <c r="ASS94" s="4"/>
      <c r="AST94" s="4"/>
      <c r="ASU94" s="4"/>
      <c r="ASV94" s="4"/>
      <c r="ASW94" s="4"/>
      <c r="ASX94" s="4"/>
      <c r="ASY94" s="4"/>
      <c r="ASZ94" s="4"/>
      <c r="ATA94" s="4"/>
      <c r="ATB94" s="4"/>
      <c r="ATC94" s="4"/>
      <c r="ATD94" s="4"/>
      <c r="ATE94" s="4"/>
      <c r="ATF94" s="4"/>
      <c r="ATG94" s="4"/>
      <c r="ATH94" s="4"/>
      <c r="ATI94" s="4"/>
      <c r="ATJ94" s="4"/>
      <c r="ATK94" s="4"/>
      <c r="ATL94" s="4"/>
      <c r="ATM94" s="4"/>
      <c r="ATN94" s="4"/>
      <c r="ATO94" s="4"/>
      <c r="ATP94" s="4"/>
      <c r="ATQ94" s="4"/>
      <c r="ATR94" s="4"/>
      <c r="ATS94" s="4"/>
      <c r="ATT94" s="4"/>
      <c r="ATU94" s="4"/>
      <c r="ATV94" s="4"/>
      <c r="ATW94" s="4"/>
      <c r="ATX94" s="4"/>
      <c r="ATY94" s="4"/>
      <c r="ATZ94" s="4"/>
      <c r="AUA94" s="4"/>
      <c r="AUB94" s="4"/>
      <c r="AUC94" s="4"/>
      <c r="AUD94" s="4"/>
      <c r="AUE94" s="4"/>
      <c r="AUF94" s="4"/>
      <c r="AUG94" s="4"/>
      <c r="AUH94" s="4"/>
      <c r="AUI94" s="4"/>
      <c r="AUJ94" s="4"/>
      <c r="AUK94" s="4"/>
      <c r="AUL94" s="4"/>
      <c r="AUM94" s="4"/>
      <c r="AUN94" s="4"/>
      <c r="AUO94" s="4"/>
      <c r="AUP94" s="4"/>
      <c r="AUQ94" s="4"/>
      <c r="AUR94" s="4"/>
      <c r="AUS94" s="4"/>
      <c r="AUT94" s="4"/>
      <c r="AUU94" s="4"/>
      <c r="AUV94" s="4"/>
      <c r="AUW94" s="4"/>
      <c r="AUX94" s="4"/>
      <c r="AUY94" s="4"/>
      <c r="AUZ94" s="4"/>
      <c r="AVA94" s="4"/>
      <c r="AVB94" s="4"/>
      <c r="AVC94" s="4"/>
      <c r="AVD94" s="4"/>
      <c r="AVE94" s="4"/>
      <c r="AVF94" s="4"/>
      <c r="AVG94" s="4"/>
      <c r="AVH94" s="4"/>
      <c r="AVI94" s="4"/>
      <c r="AVJ94" s="4"/>
      <c r="AVK94" s="4"/>
      <c r="AVL94" s="4"/>
      <c r="AVM94" s="4"/>
      <c r="AVN94" s="4"/>
      <c r="AVO94" s="4"/>
      <c r="AVP94" s="4"/>
      <c r="AVQ94" s="4"/>
      <c r="AVR94" s="4"/>
      <c r="AVS94" s="4"/>
      <c r="AVT94" s="4"/>
      <c r="AVU94" s="4"/>
      <c r="AVV94" s="4"/>
      <c r="AVW94" s="4"/>
      <c r="AVX94" s="4"/>
      <c r="AVY94" s="4"/>
      <c r="AVZ94" s="4"/>
      <c r="AWA94" s="4"/>
      <c r="AWB94" s="4"/>
      <c r="AWC94" s="4"/>
      <c r="AWD94" s="4"/>
      <c r="AWE94" s="4"/>
    </row>
    <row r="98" spans="1:24" customFormat="1" ht="15.75" thickBot="1" x14ac:dyDescent="0.3">
      <c r="A98" s="104" t="s">
        <v>53</v>
      </c>
      <c r="B98" s="314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P98" s="315" t="s">
        <v>54</v>
      </c>
      <c r="Q98" s="315"/>
      <c r="R98" s="315"/>
      <c r="S98" s="315"/>
      <c r="T98" s="315"/>
      <c r="U98" s="315"/>
      <c r="V98" s="315"/>
      <c r="W98" s="315"/>
      <c r="X98" s="315"/>
    </row>
    <row r="99" spans="1:24" customFormat="1" ht="23.25" customHeight="1" x14ac:dyDescent="0.25">
      <c r="A99" s="316" t="s">
        <v>66</v>
      </c>
      <c r="B99" s="317" t="s">
        <v>66</v>
      </c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9"/>
      <c r="P99" s="323" t="s">
        <v>54</v>
      </c>
      <c r="Q99" s="324"/>
      <c r="R99" s="324"/>
      <c r="S99" s="324"/>
      <c r="T99" s="324"/>
      <c r="U99" s="324"/>
      <c r="V99" s="324"/>
      <c r="W99" s="324"/>
      <c r="X99" s="325"/>
    </row>
    <row r="100" spans="1:24" customFormat="1" ht="15" customHeight="1" x14ac:dyDescent="0.25">
      <c r="A100" s="316"/>
      <c r="B100" s="320"/>
      <c r="C100" s="321"/>
      <c r="D100" s="321"/>
      <c r="E100" s="321"/>
      <c r="F100" s="321"/>
      <c r="G100" s="321"/>
      <c r="H100" s="321"/>
      <c r="I100" s="321"/>
      <c r="J100" s="321"/>
      <c r="K100" s="321"/>
      <c r="L100" s="321"/>
      <c r="M100" s="321"/>
      <c r="N100" s="322"/>
      <c r="P100" s="326"/>
      <c r="Q100" s="327"/>
      <c r="R100" s="327"/>
      <c r="S100" s="327"/>
      <c r="T100" s="327"/>
      <c r="U100" s="327"/>
      <c r="V100" s="327"/>
      <c r="W100" s="327"/>
      <c r="X100" s="328"/>
    </row>
    <row r="101" spans="1:24" customFormat="1" ht="15" customHeight="1" x14ac:dyDescent="0.25">
      <c r="A101" s="316"/>
      <c r="B101" s="329" t="s">
        <v>55</v>
      </c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1"/>
      <c r="P101" s="240" t="s">
        <v>2</v>
      </c>
      <c r="Q101" s="132" t="s">
        <v>73</v>
      </c>
      <c r="R101" s="129"/>
      <c r="S101" s="129"/>
      <c r="T101" s="129"/>
      <c r="U101" s="129"/>
      <c r="V101" s="129"/>
      <c r="W101" s="129"/>
      <c r="X101" s="130"/>
    </row>
    <row r="102" spans="1:24" customFormat="1" ht="15" customHeight="1" x14ac:dyDescent="0.25">
      <c r="A102" s="316"/>
      <c r="B102" s="329"/>
      <c r="C102" s="330"/>
      <c r="D102" s="330"/>
      <c r="E102" s="330"/>
      <c r="F102" s="330"/>
      <c r="G102" s="330"/>
      <c r="H102" s="330"/>
      <c r="I102" s="330"/>
      <c r="J102" s="330"/>
      <c r="K102" s="330"/>
      <c r="L102" s="330"/>
      <c r="M102" s="330"/>
      <c r="N102" s="331"/>
      <c r="P102" s="240"/>
      <c r="Q102" s="108" t="s">
        <v>74</v>
      </c>
      <c r="R102" s="129"/>
      <c r="S102" s="129"/>
      <c r="T102" s="129"/>
      <c r="U102" s="129"/>
      <c r="V102" s="129"/>
      <c r="W102" s="129"/>
      <c r="X102" s="130"/>
    </row>
    <row r="103" spans="1:24" customFormat="1" ht="15" customHeight="1" x14ac:dyDescent="0.25">
      <c r="A103" s="316"/>
      <c r="B103" s="225" t="s">
        <v>116</v>
      </c>
      <c r="C103" s="241"/>
      <c r="D103" s="241"/>
      <c r="E103" s="226"/>
      <c r="F103" s="226"/>
      <c r="G103" s="226"/>
      <c r="H103" s="226"/>
      <c r="I103" s="226"/>
      <c r="J103" s="226"/>
      <c r="K103" s="226"/>
      <c r="L103" s="242"/>
      <c r="M103" s="242"/>
      <c r="N103" s="243"/>
      <c r="P103" s="240"/>
      <c r="Q103" s="108" t="s">
        <v>75</v>
      </c>
      <c r="R103" s="129"/>
      <c r="S103" s="129"/>
      <c r="T103" s="129"/>
      <c r="U103" s="129"/>
      <c r="V103" s="129"/>
      <c r="W103" s="129"/>
      <c r="X103" s="130"/>
    </row>
    <row r="104" spans="1:24" customFormat="1" ht="15" customHeight="1" x14ac:dyDescent="0.25">
      <c r="A104" s="316"/>
      <c r="B104" s="332" t="s">
        <v>69</v>
      </c>
      <c r="C104" s="333"/>
      <c r="D104" s="333"/>
      <c r="E104" s="244">
        <f>SUM(I115:I119)</f>
        <v>0.43</v>
      </c>
      <c r="F104" s="194"/>
      <c r="G104" s="333" t="s">
        <v>93</v>
      </c>
      <c r="H104" s="333"/>
      <c r="I104" s="244">
        <f>SUM(I133:I139)</f>
        <v>0.5</v>
      </c>
      <c r="J104" s="333" t="s">
        <v>118</v>
      </c>
      <c r="K104" s="333"/>
      <c r="L104" s="244">
        <f>B145/L110</f>
        <v>0.20300000000000001</v>
      </c>
      <c r="M104" s="245"/>
      <c r="N104" s="246"/>
      <c r="P104" s="240"/>
      <c r="Q104" s="108" t="s">
        <v>76</v>
      </c>
      <c r="R104" s="129"/>
      <c r="S104" s="129"/>
      <c r="T104" s="129"/>
      <c r="U104" s="129"/>
      <c r="V104" s="129"/>
      <c r="W104" s="129"/>
      <c r="X104" s="130"/>
    </row>
    <row r="105" spans="1:24" customFormat="1" ht="15" customHeight="1" x14ac:dyDescent="0.25">
      <c r="A105" s="316"/>
      <c r="B105" s="332" t="s">
        <v>89</v>
      </c>
      <c r="C105" s="333"/>
      <c r="D105" s="333"/>
      <c r="E105" s="244">
        <f>SUM(I128:I130)</f>
        <v>0.47</v>
      </c>
      <c r="F105" s="194"/>
      <c r="G105" s="333" t="s">
        <v>57</v>
      </c>
      <c r="H105" s="333"/>
      <c r="I105" s="244">
        <f>I104+E105+E104</f>
        <v>1.4</v>
      </c>
      <c r="J105" s="333" t="s">
        <v>121</v>
      </c>
      <c r="K105" s="333"/>
      <c r="L105" s="247">
        <f>C146/L110</f>
        <v>0.65772000000000008</v>
      </c>
      <c r="M105" s="245"/>
      <c r="N105" s="246"/>
      <c r="P105" s="240"/>
      <c r="Q105" s="301" t="s">
        <v>77</v>
      </c>
      <c r="R105" s="301"/>
      <c r="S105" s="301"/>
      <c r="T105" s="301"/>
      <c r="U105" s="301"/>
      <c r="V105" s="301"/>
      <c r="W105" s="301"/>
      <c r="X105" s="302"/>
    </row>
    <row r="106" spans="1:24" customFormat="1" ht="15" customHeight="1" x14ac:dyDescent="0.25">
      <c r="A106" s="316"/>
      <c r="B106" s="248"/>
      <c r="C106" s="249"/>
      <c r="D106" s="249"/>
      <c r="E106" s="249"/>
      <c r="F106" s="250"/>
      <c r="G106" s="249"/>
      <c r="H106" s="249"/>
      <c r="I106" s="250"/>
      <c r="J106" s="249"/>
      <c r="K106" s="249"/>
      <c r="L106" s="249"/>
      <c r="M106" s="249"/>
      <c r="N106" s="251"/>
      <c r="P106" s="240"/>
      <c r="Q106" s="301"/>
      <c r="R106" s="301"/>
      <c r="S106" s="301"/>
      <c r="T106" s="301"/>
      <c r="U106" s="301"/>
      <c r="V106" s="301"/>
      <c r="W106" s="301"/>
      <c r="X106" s="302"/>
    </row>
    <row r="107" spans="1:24" customFormat="1" ht="15" customHeight="1" x14ac:dyDescent="0.25">
      <c r="A107" s="316"/>
      <c r="B107" s="248"/>
      <c r="C107" s="249"/>
      <c r="D107" s="249"/>
      <c r="E107" s="249"/>
      <c r="F107" s="250"/>
      <c r="G107" s="249"/>
      <c r="H107" s="249"/>
      <c r="I107" s="250"/>
      <c r="J107" s="249"/>
      <c r="K107" s="252" t="s">
        <v>122</v>
      </c>
      <c r="L107" s="334">
        <f ca="1">NOW()</f>
        <v>43029.750255555555</v>
      </c>
      <c r="M107" s="334"/>
      <c r="N107" s="335"/>
      <c r="P107" s="240"/>
      <c r="Q107" s="253"/>
      <c r="R107" s="253"/>
      <c r="S107" s="253"/>
      <c r="T107" s="253"/>
      <c r="U107" s="253"/>
      <c r="V107" s="253"/>
      <c r="W107" s="253"/>
      <c r="X107" s="251"/>
    </row>
    <row r="108" spans="1:24" customFormat="1" ht="15" customHeight="1" x14ac:dyDescent="0.25">
      <c r="A108" s="316"/>
      <c r="B108" s="336" t="s">
        <v>135</v>
      </c>
      <c r="C108" s="337"/>
      <c r="D108" s="337"/>
      <c r="E108" s="337"/>
      <c r="F108" s="337"/>
      <c r="G108" s="337"/>
      <c r="H108" s="337"/>
      <c r="I108" s="337"/>
      <c r="J108" s="340" t="s">
        <v>123</v>
      </c>
      <c r="K108" s="342" t="s">
        <v>58</v>
      </c>
      <c r="L108" s="344" t="s">
        <v>71</v>
      </c>
      <c r="M108" s="254"/>
      <c r="N108" s="255"/>
      <c r="P108" s="240" t="s">
        <v>3</v>
      </c>
      <c r="Q108" s="133" t="s">
        <v>78</v>
      </c>
      <c r="R108" s="109"/>
      <c r="S108" s="109"/>
      <c r="T108" s="109"/>
      <c r="U108" s="109"/>
      <c r="V108" s="109"/>
      <c r="W108" s="109"/>
      <c r="X108" s="110"/>
    </row>
    <row r="109" spans="1:24" customFormat="1" ht="18" customHeight="1" x14ac:dyDescent="0.25">
      <c r="A109" s="316"/>
      <c r="B109" s="338"/>
      <c r="C109" s="339"/>
      <c r="D109" s="339"/>
      <c r="E109" s="339"/>
      <c r="F109" s="339"/>
      <c r="G109" s="339"/>
      <c r="H109" s="339"/>
      <c r="I109" s="339"/>
      <c r="J109" s="341"/>
      <c r="K109" s="343"/>
      <c r="L109" s="345"/>
      <c r="M109" s="256"/>
      <c r="N109" s="257"/>
      <c r="P109" s="258"/>
      <c r="Q109" s="301" t="s">
        <v>79</v>
      </c>
      <c r="R109" s="301"/>
      <c r="S109" s="301"/>
      <c r="T109" s="301"/>
      <c r="U109" s="301"/>
      <c r="V109" s="301"/>
      <c r="W109" s="301"/>
      <c r="X109" s="302"/>
    </row>
    <row r="110" spans="1:24" customFormat="1" ht="15" customHeight="1" x14ac:dyDescent="0.25">
      <c r="A110" s="316"/>
      <c r="B110" s="338"/>
      <c r="C110" s="339"/>
      <c r="D110" s="339"/>
      <c r="E110" s="339"/>
      <c r="F110" s="339"/>
      <c r="G110" s="339"/>
      <c r="H110" s="339"/>
      <c r="I110" s="339"/>
      <c r="J110" s="346">
        <f>SUM(B115:B144)</f>
        <v>1.6240000000000001</v>
      </c>
      <c r="K110" s="347">
        <v>0.25</v>
      </c>
      <c r="L110" s="348">
        <v>8</v>
      </c>
      <c r="M110" s="349" t="s">
        <v>114</v>
      </c>
      <c r="N110" s="350" t="s">
        <v>115</v>
      </c>
      <c r="P110" s="258"/>
      <c r="Q110" s="301"/>
      <c r="R110" s="301"/>
      <c r="S110" s="301"/>
      <c r="T110" s="301"/>
      <c r="U110" s="301"/>
      <c r="V110" s="301"/>
      <c r="W110" s="301"/>
      <c r="X110" s="302"/>
    </row>
    <row r="111" spans="1:24" customFormat="1" ht="15" customHeight="1" x14ac:dyDescent="0.25">
      <c r="A111" s="316"/>
      <c r="B111" s="259"/>
      <c r="C111" s="260"/>
      <c r="D111" s="260"/>
      <c r="E111" s="261"/>
      <c r="F111" s="300" t="s">
        <v>59</v>
      </c>
      <c r="G111" s="300"/>
      <c r="H111" s="300"/>
      <c r="I111" s="300"/>
      <c r="J111" s="346"/>
      <c r="K111" s="347"/>
      <c r="L111" s="348"/>
      <c r="M111" s="349"/>
      <c r="N111" s="350"/>
      <c r="P111" s="240"/>
      <c r="Q111" s="301" t="s">
        <v>80</v>
      </c>
      <c r="R111" s="301"/>
      <c r="S111" s="301"/>
      <c r="T111" s="301"/>
      <c r="U111" s="301"/>
      <c r="V111" s="301"/>
      <c r="W111" s="301"/>
      <c r="X111" s="302"/>
    </row>
    <row r="112" spans="1:24" customFormat="1" ht="15" customHeight="1" x14ac:dyDescent="0.25">
      <c r="A112" s="316"/>
      <c r="B112" s="259"/>
      <c r="C112" s="260"/>
      <c r="D112" s="260"/>
      <c r="E112" s="260"/>
      <c r="F112" s="262" t="s">
        <v>124</v>
      </c>
      <c r="G112" s="263" t="s">
        <v>124</v>
      </c>
      <c r="H112" s="263" t="s">
        <v>124</v>
      </c>
      <c r="I112" s="262" t="s">
        <v>124</v>
      </c>
      <c r="J112" s="260"/>
      <c r="K112" s="260"/>
      <c r="L112" s="260"/>
      <c r="M112" s="239"/>
      <c r="N112" s="264"/>
      <c r="P112" s="240"/>
      <c r="Q112" s="301"/>
      <c r="R112" s="301"/>
      <c r="S112" s="301"/>
      <c r="T112" s="301"/>
      <c r="U112" s="301"/>
      <c r="V112" s="301"/>
      <c r="W112" s="301"/>
      <c r="X112" s="302"/>
    </row>
    <row r="113" spans="1:24" customFormat="1" ht="15" customHeight="1" x14ac:dyDescent="0.25">
      <c r="A113" s="316"/>
      <c r="B113" s="303" t="s">
        <v>2</v>
      </c>
      <c r="C113" s="304"/>
      <c r="D113" s="265"/>
      <c r="E113" s="261"/>
      <c r="F113" s="261"/>
      <c r="G113" s="266" t="s">
        <v>112</v>
      </c>
      <c r="H113" s="267" t="s">
        <v>113</v>
      </c>
      <c r="I113" s="268" t="s">
        <v>60</v>
      </c>
      <c r="J113" s="237" t="s">
        <v>3</v>
      </c>
      <c r="K113" s="238" t="s">
        <v>5</v>
      </c>
      <c r="L113" s="236" t="s">
        <v>6</v>
      </c>
      <c r="M113" s="269"/>
      <c r="N113" s="270" t="s">
        <v>3</v>
      </c>
      <c r="P113" s="240"/>
      <c r="Q113" s="108" t="s">
        <v>81</v>
      </c>
      <c r="R113" s="129"/>
      <c r="S113" s="129"/>
      <c r="T113" s="129"/>
      <c r="U113" s="129"/>
      <c r="V113" s="129"/>
      <c r="W113" s="129"/>
      <c r="X113" s="130"/>
    </row>
    <row r="114" spans="1:24" customFormat="1" ht="15" customHeight="1" x14ac:dyDescent="0.25">
      <c r="A114" s="316"/>
      <c r="B114" s="214"/>
      <c r="C114" s="271" t="s">
        <v>115</v>
      </c>
      <c r="D114" s="271"/>
      <c r="E114" s="211"/>
      <c r="F114" s="211" t="s">
        <v>69</v>
      </c>
      <c r="G114" s="141"/>
      <c r="H114" s="141"/>
      <c r="I114" s="141"/>
      <c r="J114" s="232" t="s">
        <v>60</v>
      </c>
      <c r="K114" s="233" t="s">
        <v>60</v>
      </c>
      <c r="L114" s="234" t="s">
        <v>60</v>
      </c>
      <c r="M114" s="202" t="s">
        <v>117</v>
      </c>
      <c r="N114" s="272" t="s">
        <v>115</v>
      </c>
      <c r="P114" s="273"/>
      <c r="Q114" s="253"/>
      <c r="R114" s="253"/>
      <c r="S114" s="253"/>
      <c r="T114" s="253"/>
      <c r="U114" s="253"/>
      <c r="V114" s="253"/>
      <c r="W114" s="253"/>
      <c r="X114" s="251"/>
    </row>
    <row r="115" spans="1:24" customFormat="1" ht="15" customHeight="1" x14ac:dyDescent="0.25">
      <c r="A115" s="316"/>
      <c r="B115" s="216">
        <f t="shared" ref="B115:B144" si="0">IF(ISBLANK(I115),H115*G115,I115)</f>
        <v>0.25</v>
      </c>
      <c r="C115" s="274">
        <f t="shared" ref="C115:C144" si="1">M115*B115</f>
        <v>0.81</v>
      </c>
      <c r="D115" s="275"/>
      <c r="E115" s="275"/>
      <c r="F115" s="112" t="s">
        <v>101</v>
      </c>
      <c r="G115" s="207"/>
      <c r="H115" s="210"/>
      <c r="I115" s="113">
        <v>0.25</v>
      </c>
      <c r="J115" s="229">
        <f>(B115/J110)*J151</f>
        <v>0.15394088669950737</v>
      </c>
      <c r="K115" s="230">
        <f>(B115/K110)*K151</f>
        <v>1</v>
      </c>
      <c r="L115" s="231">
        <f>(B115/L110)*L151</f>
        <v>0.5</v>
      </c>
      <c r="M115" s="202">
        <v>3.24</v>
      </c>
      <c r="N115" s="272">
        <f t="shared" ref="N115:N144" si="2">M115*J115</f>
        <v>0.49876847290640391</v>
      </c>
      <c r="P115" s="240" t="s">
        <v>5</v>
      </c>
      <c r="Q115" s="133" t="s">
        <v>82</v>
      </c>
      <c r="R115" s="129"/>
      <c r="S115" s="129"/>
      <c r="T115" s="129"/>
      <c r="U115" s="129"/>
      <c r="V115" s="129"/>
      <c r="W115" s="129"/>
      <c r="X115" s="130"/>
    </row>
    <row r="116" spans="1:24" customFormat="1" ht="15" customHeight="1" x14ac:dyDescent="0.25">
      <c r="A116" s="316"/>
      <c r="B116" s="216">
        <f t="shared" si="0"/>
        <v>0.125</v>
      </c>
      <c r="C116" s="274">
        <f t="shared" si="1"/>
        <v>0.40500000000000003</v>
      </c>
      <c r="D116" s="275"/>
      <c r="E116" s="275"/>
      <c r="F116" s="112" t="s">
        <v>67</v>
      </c>
      <c r="G116" s="207"/>
      <c r="H116" s="210"/>
      <c r="I116" s="113">
        <v>0.125</v>
      </c>
      <c r="J116" s="229">
        <f>(B116/J110)*J151</f>
        <v>7.6970443349753684E-2</v>
      </c>
      <c r="K116" s="230">
        <f>(B116/K110)*K151</f>
        <v>0.5</v>
      </c>
      <c r="L116" s="231">
        <f>(B116/L110)*L151</f>
        <v>0.25</v>
      </c>
      <c r="M116" s="202">
        <v>3.24</v>
      </c>
      <c r="N116" s="272">
        <f t="shared" si="2"/>
        <v>0.24938423645320196</v>
      </c>
      <c r="P116" s="240"/>
      <c r="Q116" s="301" t="s">
        <v>83</v>
      </c>
      <c r="R116" s="301"/>
      <c r="S116" s="301"/>
      <c r="T116" s="301"/>
      <c r="U116" s="301"/>
      <c r="V116" s="301"/>
      <c r="W116" s="301"/>
      <c r="X116" s="302"/>
    </row>
    <row r="117" spans="1:24" customFormat="1" ht="15" x14ac:dyDescent="0.25">
      <c r="A117" s="316"/>
      <c r="B117" s="216">
        <f t="shared" si="0"/>
        <v>5.0000000000000001E-3</v>
      </c>
      <c r="C117" s="274">
        <f t="shared" si="1"/>
        <v>1.6200000000000003E-2</v>
      </c>
      <c r="D117" s="275"/>
      <c r="E117" s="275"/>
      <c r="F117" s="112" t="s">
        <v>68</v>
      </c>
      <c r="G117" s="207"/>
      <c r="H117" s="210"/>
      <c r="I117" s="113">
        <v>5.0000000000000001E-3</v>
      </c>
      <c r="J117" s="229">
        <f>(B117/J110)*J151</f>
        <v>3.0788177339901475E-3</v>
      </c>
      <c r="K117" s="230">
        <f>(B117/K110)*K151</f>
        <v>0.02</v>
      </c>
      <c r="L117" s="231">
        <f>(B117/L110)*L151</f>
        <v>0.01</v>
      </c>
      <c r="M117" s="202">
        <v>3.24</v>
      </c>
      <c r="N117" s="272">
        <f t="shared" si="2"/>
        <v>9.9753694581280784E-3</v>
      </c>
      <c r="P117" s="240"/>
      <c r="Q117" s="301"/>
      <c r="R117" s="301"/>
      <c r="S117" s="301"/>
      <c r="T117" s="301"/>
      <c r="U117" s="301"/>
      <c r="V117" s="301"/>
      <c r="W117" s="301"/>
      <c r="X117" s="302"/>
    </row>
    <row r="118" spans="1:24" customFormat="1" ht="15" x14ac:dyDescent="0.25">
      <c r="A118" s="316"/>
      <c r="B118" s="216">
        <f t="shared" si="0"/>
        <v>1.7999999999999999E-2</v>
      </c>
      <c r="C118" s="274">
        <f t="shared" si="1"/>
        <v>5.8319999999999997E-2</v>
      </c>
      <c r="D118" s="275"/>
      <c r="E118" s="275"/>
      <c r="F118" s="112" t="s">
        <v>100</v>
      </c>
      <c r="G118" s="207">
        <v>1</v>
      </c>
      <c r="H118" s="210">
        <v>1.7999999999999999E-2</v>
      </c>
      <c r="I118" s="113"/>
      <c r="J118" s="229">
        <f>(B118/J110)*J151</f>
        <v>1.1083743842364531E-2</v>
      </c>
      <c r="K118" s="230">
        <f>(B118/K110)*K151</f>
        <v>7.1999999999999995E-2</v>
      </c>
      <c r="L118" s="231">
        <f>(B118/L110)*L151</f>
        <v>3.5999999999999997E-2</v>
      </c>
      <c r="M118" s="202">
        <v>3.24</v>
      </c>
      <c r="N118" s="272">
        <f t="shared" si="2"/>
        <v>3.591133004926108E-2</v>
      </c>
      <c r="P118" s="240"/>
      <c r="Q118" s="132" t="s">
        <v>84</v>
      </c>
      <c r="R118" s="109"/>
      <c r="S118" s="109"/>
      <c r="T118" s="109"/>
      <c r="U118" s="109"/>
      <c r="V118" s="109"/>
      <c r="W118" s="109"/>
      <c r="X118" s="110"/>
    </row>
    <row r="119" spans="1:24" customFormat="1" ht="15" x14ac:dyDescent="0.25">
      <c r="A119" s="316"/>
      <c r="B119" s="216">
        <f t="shared" si="0"/>
        <v>0.05</v>
      </c>
      <c r="C119" s="274">
        <f t="shared" si="1"/>
        <v>0.16200000000000003</v>
      </c>
      <c r="D119" s="275"/>
      <c r="E119" s="275"/>
      <c r="F119" s="112" t="s">
        <v>70</v>
      </c>
      <c r="G119" s="207"/>
      <c r="H119" s="210"/>
      <c r="I119" s="113">
        <v>0.05</v>
      </c>
      <c r="J119" s="229">
        <f>(B119/J110)*J151</f>
        <v>3.0788177339901478E-2</v>
      </c>
      <c r="K119" s="230">
        <f>(B119/K110)*K151</f>
        <v>0.2</v>
      </c>
      <c r="L119" s="231">
        <f>(B119/L110)*L151</f>
        <v>0.1</v>
      </c>
      <c r="M119" s="202">
        <v>3.24</v>
      </c>
      <c r="N119" s="272">
        <f t="shared" si="2"/>
        <v>9.9753694581280791E-2</v>
      </c>
      <c r="P119" s="273"/>
      <c r="Q119" s="253"/>
      <c r="R119" s="253"/>
      <c r="S119" s="253"/>
      <c r="T119" s="253"/>
      <c r="U119" s="253"/>
      <c r="V119" s="253"/>
      <c r="W119" s="253"/>
      <c r="X119" s="251"/>
    </row>
    <row r="120" spans="1:24" customFormat="1" ht="15" customHeight="1" x14ac:dyDescent="0.25">
      <c r="A120" s="316"/>
      <c r="B120" s="216">
        <f t="shared" si="0"/>
        <v>0</v>
      </c>
      <c r="C120" s="274">
        <f t="shared" si="1"/>
        <v>0</v>
      </c>
      <c r="D120" s="276"/>
      <c r="E120" s="276"/>
      <c r="F120" s="135"/>
      <c r="G120" s="207"/>
      <c r="H120" s="210"/>
      <c r="I120" s="111"/>
      <c r="J120" s="229">
        <f>(B120/J110)*J151</f>
        <v>0</v>
      </c>
      <c r="K120" s="230">
        <f>(B120/K110)*K151</f>
        <v>0</v>
      </c>
      <c r="L120" s="231">
        <f>(B120/L110)*L151</f>
        <v>0</v>
      </c>
      <c r="M120" s="202"/>
      <c r="N120" s="272">
        <f t="shared" si="2"/>
        <v>0</v>
      </c>
      <c r="P120" s="240" t="s">
        <v>6</v>
      </c>
      <c r="Q120" s="132" t="s">
        <v>85</v>
      </c>
      <c r="R120" s="109"/>
      <c r="S120" s="109"/>
      <c r="T120" s="109"/>
      <c r="U120" s="109"/>
      <c r="V120" s="109"/>
      <c r="W120" s="109"/>
      <c r="X120" s="110"/>
    </row>
    <row r="121" spans="1:24" customFormat="1" ht="15" x14ac:dyDescent="0.25">
      <c r="A121" s="316"/>
      <c r="B121" s="216">
        <f t="shared" si="0"/>
        <v>0</v>
      </c>
      <c r="C121" s="274">
        <f t="shared" si="1"/>
        <v>0</v>
      </c>
      <c r="D121" s="211"/>
      <c r="E121" s="211"/>
      <c r="F121" s="211" t="s">
        <v>102</v>
      </c>
      <c r="G121" s="207"/>
      <c r="H121" s="210"/>
      <c r="I121" s="113"/>
      <c r="J121" s="229">
        <f>(B121/J110)*J151</f>
        <v>0</v>
      </c>
      <c r="K121" s="230">
        <f>(B121/K110)*K151</f>
        <v>0</v>
      </c>
      <c r="L121" s="231">
        <f>(B121/L110)*L151</f>
        <v>0</v>
      </c>
      <c r="M121" s="202"/>
      <c r="N121" s="272">
        <f t="shared" si="2"/>
        <v>0</v>
      </c>
      <c r="P121" s="240"/>
      <c r="Q121" s="129" t="s">
        <v>86</v>
      </c>
      <c r="R121" s="122"/>
      <c r="S121" s="122"/>
      <c r="T121" s="122"/>
      <c r="U121" s="122"/>
      <c r="V121" s="122"/>
      <c r="W121" s="122"/>
      <c r="X121" s="123"/>
    </row>
    <row r="122" spans="1:24" customFormat="1" ht="15" x14ac:dyDescent="0.25">
      <c r="A122" s="316"/>
      <c r="B122" s="216">
        <f t="shared" si="0"/>
        <v>0.04</v>
      </c>
      <c r="C122" s="274">
        <f t="shared" si="1"/>
        <v>0.12960000000000002</v>
      </c>
      <c r="D122" s="275"/>
      <c r="E122" s="275"/>
      <c r="F122" s="112" t="s">
        <v>101</v>
      </c>
      <c r="G122" s="207"/>
      <c r="H122" s="210"/>
      <c r="I122" s="113">
        <v>0.04</v>
      </c>
      <c r="J122" s="229">
        <f>(B122/J110)*J151</f>
        <v>2.463054187192118E-2</v>
      </c>
      <c r="K122" s="230">
        <f>(B122/K110)*K151</f>
        <v>0.16</v>
      </c>
      <c r="L122" s="231">
        <f>(B122/L110)*L151</f>
        <v>0.08</v>
      </c>
      <c r="M122" s="202">
        <v>3.24</v>
      </c>
      <c r="N122" s="272">
        <f t="shared" si="2"/>
        <v>7.9802955665024627E-2</v>
      </c>
      <c r="P122" s="240"/>
      <c r="Q122" s="301" t="s">
        <v>87</v>
      </c>
      <c r="R122" s="301"/>
      <c r="S122" s="301"/>
      <c r="T122" s="301"/>
      <c r="U122" s="301"/>
      <c r="V122" s="301"/>
      <c r="W122" s="301"/>
      <c r="X122" s="302"/>
    </row>
    <row r="123" spans="1:24" customFormat="1" ht="15" x14ac:dyDescent="0.25">
      <c r="A123" s="316"/>
      <c r="B123" s="216">
        <f t="shared" si="0"/>
        <v>0</v>
      </c>
      <c r="C123" s="274">
        <f t="shared" si="1"/>
        <v>0</v>
      </c>
      <c r="D123" s="275"/>
      <c r="E123" s="275"/>
      <c r="F123" s="112"/>
      <c r="G123" s="207"/>
      <c r="H123" s="210"/>
      <c r="I123" s="113"/>
      <c r="J123" s="229">
        <f>(B123/J110)*J151</f>
        <v>0</v>
      </c>
      <c r="K123" s="230">
        <f>(B123/K110)*K151</f>
        <v>0</v>
      </c>
      <c r="L123" s="231">
        <f>(B123/L110)*L151</f>
        <v>0</v>
      </c>
      <c r="M123" s="202"/>
      <c r="N123" s="272">
        <f t="shared" si="2"/>
        <v>0</v>
      </c>
      <c r="P123" s="240"/>
      <c r="Q123" s="301"/>
      <c r="R123" s="301"/>
      <c r="S123" s="301"/>
      <c r="T123" s="301"/>
      <c r="U123" s="301"/>
      <c r="V123" s="301"/>
      <c r="W123" s="301"/>
      <c r="X123" s="302"/>
    </row>
    <row r="124" spans="1:24" customFormat="1" ht="15" customHeight="1" x14ac:dyDescent="0.25">
      <c r="A124" s="316"/>
      <c r="B124" s="216">
        <f t="shared" si="0"/>
        <v>0</v>
      </c>
      <c r="C124" s="274">
        <f t="shared" si="1"/>
        <v>0</v>
      </c>
      <c r="D124" s="211"/>
      <c r="E124" s="211"/>
      <c r="F124" s="211" t="s">
        <v>88</v>
      </c>
      <c r="G124" s="207"/>
      <c r="H124" s="210"/>
      <c r="I124" s="113"/>
      <c r="J124" s="229">
        <f>(B124/J110)*J151</f>
        <v>0</v>
      </c>
      <c r="K124" s="230">
        <f>(B124/K110)*K151</f>
        <v>0</v>
      </c>
      <c r="L124" s="231">
        <f>(B124/L110)*L151</f>
        <v>0</v>
      </c>
      <c r="M124" s="202"/>
      <c r="N124" s="272">
        <f t="shared" si="2"/>
        <v>0</v>
      </c>
      <c r="P124" s="277"/>
      <c r="Q124" s="301" t="s">
        <v>99</v>
      </c>
      <c r="R124" s="301"/>
      <c r="S124" s="301"/>
      <c r="T124" s="301"/>
      <c r="U124" s="301"/>
      <c r="V124" s="301"/>
      <c r="W124" s="301"/>
      <c r="X124" s="302"/>
    </row>
    <row r="125" spans="1:24" customFormat="1" ht="15" x14ac:dyDescent="0.25">
      <c r="A125" s="316"/>
      <c r="B125" s="216">
        <f t="shared" si="0"/>
        <v>0.01</v>
      </c>
      <c r="C125" s="274">
        <f t="shared" si="1"/>
        <v>3.2400000000000005E-2</v>
      </c>
      <c r="D125" s="275"/>
      <c r="E125" s="275"/>
      <c r="F125" s="112" t="s">
        <v>67</v>
      </c>
      <c r="G125" s="207"/>
      <c r="H125" s="210"/>
      <c r="I125" s="113">
        <v>0.01</v>
      </c>
      <c r="J125" s="229">
        <f>(B125/J110)*J151</f>
        <v>6.157635467980295E-3</v>
      </c>
      <c r="K125" s="230">
        <f>(B125/K110)*K151</f>
        <v>0.04</v>
      </c>
      <c r="L125" s="231">
        <f>(B125/L110)*L151</f>
        <v>0.02</v>
      </c>
      <c r="M125" s="202">
        <v>3.24</v>
      </c>
      <c r="N125" s="272">
        <f t="shared" si="2"/>
        <v>1.9950738916256157E-2</v>
      </c>
      <c r="P125" s="277"/>
      <c r="Q125" s="301"/>
      <c r="R125" s="301"/>
      <c r="S125" s="301"/>
      <c r="T125" s="301"/>
      <c r="U125" s="301"/>
      <c r="V125" s="301"/>
      <c r="W125" s="301"/>
      <c r="X125" s="302"/>
    </row>
    <row r="126" spans="1:24" customFormat="1" ht="15" x14ac:dyDescent="0.25">
      <c r="A126" s="316"/>
      <c r="B126" s="216">
        <f t="shared" si="0"/>
        <v>0</v>
      </c>
      <c r="C126" s="274">
        <f t="shared" si="1"/>
        <v>0</v>
      </c>
      <c r="D126" s="222"/>
      <c r="E126" s="222"/>
      <c r="F126" s="24"/>
      <c r="G126" s="207"/>
      <c r="H126" s="210"/>
      <c r="I126" s="24"/>
      <c r="J126" s="229">
        <f>(B126/J110)*J151</f>
        <v>0</v>
      </c>
      <c r="K126" s="230">
        <f>(B126/K110)*K151</f>
        <v>0</v>
      </c>
      <c r="L126" s="231">
        <f>(B126/L110)*L151</f>
        <v>0</v>
      </c>
      <c r="M126" s="202"/>
      <c r="N126" s="272">
        <f t="shared" si="2"/>
        <v>0</v>
      </c>
      <c r="P126" s="273"/>
      <c r="Q126" s="253"/>
      <c r="R126" s="253"/>
      <c r="S126" s="253"/>
      <c r="T126" s="253"/>
      <c r="U126" s="253"/>
      <c r="V126" s="253"/>
      <c r="W126" s="253"/>
      <c r="X126" s="251"/>
    </row>
    <row r="127" spans="1:24" customFormat="1" ht="15" x14ac:dyDescent="0.25">
      <c r="A127" s="316"/>
      <c r="B127" s="216">
        <f t="shared" si="0"/>
        <v>0</v>
      </c>
      <c r="C127" s="274">
        <f t="shared" si="1"/>
        <v>0</v>
      </c>
      <c r="D127" s="211"/>
      <c r="E127" s="211"/>
      <c r="F127" s="212" t="s">
        <v>89</v>
      </c>
      <c r="G127" s="207"/>
      <c r="H127" s="210"/>
      <c r="I127" s="113"/>
      <c r="J127" s="229">
        <f>(B127/J110)*J151</f>
        <v>0</v>
      </c>
      <c r="K127" s="230">
        <f>(B127/K110)*K151</f>
        <v>0</v>
      </c>
      <c r="L127" s="231">
        <f>(B127/L110)*L151</f>
        <v>0</v>
      </c>
      <c r="M127" s="202"/>
      <c r="N127" s="272">
        <f t="shared" si="2"/>
        <v>0</v>
      </c>
      <c r="P127" s="273"/>
      <c r="Q127" s="253"/>
      <c r="R127" s="253"/>
      <c r="S127" s="253"/>
      <c r="T127" s="253"/>
      <c r="U127" s="253"/>
      <c r="V127" s="253"/>
      <c r="W127" s="253"/>
      <c r="X127" s="251"/>
    </row>
    <row r="128" spans="1:24" customFormat="1" ht="15" x14ac:dyDescent="0.25">
      <c r="A128" s="316"/>
      <c r="B128" s="216">
        <f t="shared" si="0"/>
        <v>0.2</v>
      </c>
      <c r="C128" s="274">
        <f t="shared" si="1"/>
        <v>0.64800000000000013</v>
      </c>
      <c r="D128" s="112"/>
      <c r="E128" s="112"/>
      <c r="F128" s="112" t="s">
        <v>90</v>
      </c>
      <c r="G128" s="207"/>
      <c r="H128" s="210"/>
      <c r="I128" s="113">
        <v>0.2</v>
      </c>
      <c r="J128" s="229">
        <f>(B128/J110)*J151</f>
        <v>0.12315270935960591</v>
      </c>
      <c r="K128" s="230">
        <f>(B128/K110)*K151</f>
        <v>0.8</v>
      </c>
      <c r="L128" s="231">
        <f>(B128/L110)*L151</f>
        <v>0.4</v>
      </c>
      <c r="M128" s="202">
        <v>3.24</v>
      </c>
      <c r="N128" s="272">
        <f t="shared" si="2"/>
        <v>0.39901477832512317</v>
      </c>
      <c r="P128" s="277"/>
      <c r="Q128" s="114"/>
      <c r="R128" s="114"/>
      <c r="S128" s="114"/>
      <c r="T128" s="114"/>
      <c r="U128" s="114"/>
      <c r="V128" s="114"/>
      <c r="W128" s="114"/>
      <c r="X128" s="115"/>
    </row>
    <row r="129" spans="1:24" customFormat="1" ht="15" x14ac:dyDescent="0.25">
      <c r="A129" s="316"/>
      <c r="B129" s="216">
        <f t="shared" si="0"/>
        <v>0.02</v>
      </c>
      <c r="C129" s="274">
        <f t="shared" si="1"/>
        <v>6.480000000000001E-2</v>
      </c>
      <c r="D129" s="275"/>
      <c r="E129" s="275"/>
      <c r="F129" s="112" t="s">
        <v>91</v>
      </c>
      <c r="G129" s="207"/>
      <c r="H129" s="210"/>
      <c r="I129" s="113">
        <v>0.02</v>
      </c>
      <c r="J129" s="229">
        <f>(B129/J110)*J151</f>
        <v>1.231527093596059E-2</v>
      </c>
      <c r="K129" s="230">
        <f>(B129/K110)*K151</f>
        <v>0.08</v>
      </c>
      <c r="L129" s="231">
        <f>(B129/L110)*L151</f>
        <v>0.04</v>
      </c>
      <c r="M129" s="202">
        <v>3.24</v>
      </c>
      <c r="N129" s="272">
        <f t="shared" si="2"/>
        <v>3.9901477832512314E-2</v>
      </c>
      <c r="P129" s="277"/>
      <c r="Q129" s="114"/>
      <c r="R129" s="114"/>
      <c r="S129" s="114"/>
      <c r="T129" s="114"/>
      <c r="U129" s="114"/>
      <c r="V129" s="114"/>
      <c r="W129" s="114"/>
      <c r="X129" s="115"/>
    </row>
    <row r="130" spans="1:24" customFormat="1" ht="15" x14ac:dyDescent="0.25">
      <c r="A130" s="316"/>
      <c r="B130" s="216">
        <f t="shared" si="0"/>
        <v>0.25</v>
      </c>
      <c r="C130" s="274">
        <f t="shared" si="1"/>
        <v>0.81</v>
      </c>
      <c r="D130" s="275"/>
      <c r="E130" s="275"/>
      <c r="F130" s="112" t="s">
        <v>92</v>
      </c>
      <c r="G130" s="207"/>
      <c r="H130" s="210"/>
      <c r="I130" s="113">
        <v>0.25</v>
      </c>
      <c r="J130" s="229">
        <f>(B130/J110)*J151</f>
        <v>0.15394088669950737</v>
      </c>
      <c r="K130" s="230">
        <f>(B130/K110)*K151</f>
        <v>1</v>
      </c>
      <c r="L130" s="231">
        <f>(B130/L110)*L151</f>
        <v>0.5</v>
      </c>
      <c r="M130" s="202">
        <v>3.24</v>
      </c>
      <c r="N130" s="272">
        <f t="shared" si="2"/>
        <v>0.49876847290640391</v>
      </c>
      <c r="P130" s="240"/>
      <c r="Q130" s="129"/>
      <c r="R130" s="129"/>
      <c r="S130" s="129"/>
      <c r="T130" s="129"/>
      <c r="U130" s="129"/>
      <c r="V130" s="129"/>
      <c r="W130" s="129"/>
      <c r="X130" s="130"/>
    </row>
    <row r="131" spans="1:24" customFormat="1" ht="15" x14ac:dyDescent="0.25">
      <c r="A131" s="316"/>
      <c r="B131" s="216">
        <f t="shared" si="0"/>
        <v>0</v>
      </c>
      <c r="C131" s="274">
        <f t="shared" si="1"/>
        <v>0</v>
      </c>
      <c r="D131" s="275"/>
      <c r="E131" s="275"/>
      <c r="F131" s="112"/>
      <c r="G131" s="207"/>
      <c r="H131" s="210"/>
      <c r="I131" s="113"/>
      <c r="J131" s="229">
        <f>(B131/J110)*J151</f>
        <v>0</v>
      </c>
      <c r="K131" s="230">
        <f>(B131/K110)*K151</f>
        <v>0</v>
      </c>
      <c r="L131" s="231">
        <f>(B131/L110)*L151</f>
        <v>0</v>
      </c>
      <c r="M131" s="202"/>
      <c r="N131" s="272">
        <f t="shared" si="2"/>
        <v>0</v>
      </c>
      <c r="P131" s="240"/>
      <c r="Q131" s="129"/>
      <c r="R131" s="129"/>
      <c r="S131" s="129"/>
      <c r="T131" s="129"/>
      <c r="U131" s="129"/>
      <c r="V131" s="129"/>
      <c r="W131" s="129"/>
      <c r="X131" s="130"/>
    </row>
    <row r="132" spans="1:24" customFormat="1" ht="15" customHeight="1" x14ac:dyDescent="0.25">
      <c r="A132" s="316"/>
      <c r="B132" s="216">
        <f t="shared" si="0"/>
        <v>0</v>
      </c>
      <c r="C132" s="274">
        <f t="shared" si="1"/>
        <v>0</v>
      </c>
      <c r="D132" s="211"/>
      <c r="E132" s="211"/>
      <c r="F132" s="212" t="s">
        <v>93</v>
      </c>
      <c r="G132" s="207"/>
      <c r="H132" s="210"/>
      <c r="I132" s="113"/>
      <c r="J132" s="229">
        <f>(B132/J110)*J151</f>
        <v>0</v>
      </c>
      <c r="K132" s="230">
        <f>(B132/K110)*K151</f>
        <v>0</v>
      </c>
      <c r="L132" s="231">
        <f>(B132/L110)*L151</f>
        <v>0</v>
      </c>
      <c r="M132" s="202"/>
      <c r="N132" s="272">
        <f t="shared" si="2"/>
        <v>0</v>
      </c>
      <c r="P132" s="240"/>
      <c r="Q132" s="129"/>
      <c r="R132" s="122"/>
      <c r="S132" s="122"/>
      <c r="T132" s="122"/>
      <c r="U132" s="122"/>
      <c r="V132" s="122"/>
      <c r="W132" s="122"/>
      <c r="X132" s="123"/>
    </row>
    <row r="133" spans="1:24" customFormat="1" ht="15" x14ac:dyDescent="0.25">
      <c r="A133" s="316"/>
      <c r="B133" s="216">
        <f t="shared" si="0"/>
        <v>0.25</v>
      </c>
      <c r="C133" s="274">
        <f t="shared" si="1"/>
        <v>0.81</v>
      </c>
      <c r="D133" s="275"/>
      <c r="E133" s="275"/>
      <c r="F133" s="112" t="s">
        <v>94</v>
      </c>
      <c r="G133" s="207"/>
      <c r="H133" s="210"/>
      <c r="I133" s="113">
        <v>0.25</v>
      </c>
      <c r="J133" s="229">
        <f>(B133/J110)*J151</f>
        <v>0.15394088669950737</v>
      </c>
      <c r="K133" s="230">
        <f>(B133/K110)*K151</f>
        <v>1</v>
      </c>
      <c r="L133" s="231">
        <f>(B133/L110)*L151</f>
        <v>0.5</v>
      </c>
      <c r="M133" s="202">
        <v>3.24</v>
      </c>
      <c r="N133" s="272">
        <f t="shared" si="2"/>
        <v>0.49876847290640391</v>
      </c>
      <c r="P133" s="240"/>
      <c r="Q133" s="129"/>
      <c r="R133" s="122"/>
      <c r="S133" s="122"/>
      <c r="T133" s="122"/>
      <c r="U133" s="122"/>
      <c r="V133" s="122"/>
      <c r="W133" s="122"/>
      <c r="X133" s="123"/>
    </row>
    <row r="134" spans="1:24" customFormat="1" ht="15" x14ac:dyDescent="0.25">
      <c r="A134" s="316"/>
      <c r="B134" s="216">
        <f t="shared" si="0"/>
        <v>0.25</v>
      </c>
      <c r="C134" s="274">
        <f t="shared" si="1"/>
        <v>0.81</v>
      </c>
      <c r="D134" s="275"/>
      <c r="E134" s="275"/>
      <c r="F134" s="112" t="s">
        <v>95</v>
      </c>
      <c r="G134" s="207"/>
      <c r="H134" s="210"/>
      <c r="I134" s="113">
        <v>0.25</v>
      </c>
      <c r="J134" s="229">
        <f>(B134/J110)*J151</f>
        <v>0.15394088669950737</v>
      </c>
      <c r="K134" s="230">
        <f>(B134/K110)*K151</f>
        <v>1</v>
      </c>
      <c r="L134" s="231">
        <f>(B134/L110)*L151</f>
        <v>0.5</v>
      </c>
      <c r="M134" s="202">
        <v>3.24</v>
      </c>
      <c r="N134" s="272">
        <f t="shared" si="2"/>
        <v>0.49876847290640391</v>
      </c>
      <c r="P134" s="240"/>
      <c r="Q134" s="129"/>
      <c r="R134" s="122"/>
      <c r="S134" s="122"/>
      <c r="T134" s="122"/>
      <c r="U134" s="122"/>
      <c r="V134" s="122"/>
      <c r="W134" s="122"/>
      <c r="X134" s="123"/>
    </row>
    <row r="135" spans="1:24" customFormat="1" ht="15" x14ac:dyDescent="0.25">
      <c r="A135" s="316"/>
      <c r="B135" s="216">
        <f t="shared" si="0"/>
        <v>0.12</v>
      </c>
      <c r="C135" s="274">
        <f t="shared" si="1"/>
        <v>0.38880000000000003</v>
      </c>
      <c r="D135" s="275"/>
      <c r="E135" s="275"/>
      <c r="F135" s="112" t="s">
        <v>103</v>
      </c>
      <c r="G135" s="207">
        <v>2</v>
      </c>
      <c r="H135" s="210">
        <v>0.06</v>
      </c>
      <c r="I135" s="113"/>
      <c r="J135" s="229">
        <f>(B135/J110)*J151</f>
        <v>7.389162561576354E-2</v>
      </c>
      <c r="K135" s="230">
        <f>(B135/K110)*K151</f>
        <v>0.48</v>
      </c>
      <c r="L135" s="231">
        <f>(B135/L110)*L151</f>
        <v>0.24</v>
      </c>
      <c r="M135" s="202">
        <v>3.24</v>
      </c>
      <c r="N135" s="272">
        <f t="shared" si="2"/>
        <v>0.23940886699507388</v>
      </c>
      <c r="P135" s="240"/>
      <c r="Q135" s="129"/>
      <c r="R135" s="122"/>
      <c r="S135" s="122"/>
      <c r="T135" s="122"/>
      <c r="U135" s="122"/>
      <c r="V135" s="122"/>
      <c r="W135" s="122"/>
      <c r="X135" s="123"/>
    </row>
    <row r="136" spans="1:24" customFormat="1" ht="15" x14ac:dyDescent="0.25">
      <c r="A136" s="316"/>
      <c r="B136" s="216">
        <f t="shared" si="0"/>
        <v>3.5999999999999997E-2</v>
      </c>
      <c r="C136" s="274">
        <f t="shared" si="1"/>
        <v>0.11663999999999999</v>
      </c>
      <c r="D136" s="275"/>
      <c r="E136" s="275"/>
      <c r="F136" s="112" t="s">
        <v>104</v>
      </c>
      <c r="G136" s="207">
        <v>2</v>
      </c>
      <c r="H136" s="210">
        <v>1.7999999999999999E-2</v>
      </c>
      <c r="I136" s="113"/>
      <c r="J136" s="229">
        <f>(B136/J110)*J151</f>
        <v>2.2167487684729061E-2</v>
      </c>
      <c r="K136" s="230">
        <f>(B136/K110)*K151</f>
        <v>0.14399999999999999</v>
      </c>
      <c r="L136" s="231">
        <f>(B136/L110)*L151</f>
        <v>7.1999999999999995E-2</v>
      </c>
      <c r="M136" s="202">
        <v>3.24</v>
      </c>
      <c r="N136" s="272">
        <f t="shared" si="2"/>
        <v>7.1822660098522159E-2</v>
      </c>
      <c r="P136" s="240"/>
      <c r="Q136" s="129"/>
      <c r="R136" s="122"/>
      <c r="S136" s="122"/>
      <c r="T136" s="122"/>
      <c r="U136" s="122"/>
      <c r="V136" s="122"/>
      <c r="W136" s="122"/>
      <c r="X136" s="123"/>
    </row>
    <row r="137" spans="1:24" customFormat="1" ht="15" x14ac:dyDescent="0.25">
      <c r="A137" s="316"/>
      <c r="B137" s="216">
        <f t="shared" si="0"/>
        <v>0</v>
      </c>
      <c r="C137" s="274">
        <f t="shared" si="1"/>
        <v>0</v>
      </c>
      <c r="D137" s="275"/>
      <c r="E137" s="275"/>
      <c r="F137" s="112" t="s">
        <v>96</v>
      </c>
      <c r="G137" s="207"/>
      <c r="H137" s="210"/>
      <c r="I137" s="113"/>
      <c r="J137" s="229">
        <f>(B137/J110)*J151</f>
        <v>0</v>
      </c>
      <c r="K137" s="230">
        <f>(B137/K110)*K151</f>
        <v>0</v>
      </c>
      <c r="L137" s="231">
        <f>(B137/L110)*L151</f>
        <v>0</v>
      </c>
      <c r="M137" s="202"/>
      <c r="N137" s="272">
        <f t="shared" si="2"/>
        <v>0</v>
      </c>
      <c r="P137" s="240"/>
      <c r="Q137" s="129"/>
      <c r="R137" s="122"/>
      <c r="S137" s="122"/>
      <c r="T137" s="122"/>
      <c r="U137" s="122"/>
      <c r="V137" s="122"/>
      <c r="W137" s="122"/>
      <c r="X137" s="123"/>
    </row>
    <row r="138" spans="1:24" customFormat="1" ht="15" x14ac:dyDescent="0.25">
      <c r="A138" s="316"/>
      <c r="B138" s="216">
        <f t="shared" si="0"/>
        <v>0</v>
      </c>
      <c r="C138" s="274">
        <f t="shared" si="1"/>
        <v>0</v>
      </c>
      <c r="D138" s="275"/>
      <c r="E138" s="275"/>
      <c r="F138" s="112" t="s">
        <v>97</v>
      </c>
      <c r="G138" s="207"/>
      <c r="H138" s="210"/>
      <c r="I138" s="113"/>
      <c r="J138" s="229">
        <f>(B138/J110)*J151</f>
        <v>0</v>
      </c>
      <c r="K138" s="230">
        <f>(B138/K110)*K151</f>
        <v>0</v>
      </c>
      <c r="L138" s="231">
        <f>(B138/L110)*L151</f>
        <v>0</v>
      </c>
      <c r="M138" s="202"/>
      <c r="N138" s="272">
        <f t="shared" si="2"/>
        <v>0</v>
      </c>
      <c r="P138" s="240"/>
      <c r="Q138" s="129"/>
      <c r="R138" s="122"/>
      <c r="S138" s="122"/>
      <c r="T138" s="122"/>
      <c r="U138" s="122"/>
      <c r="V138" s="122"/>
      <c r="W138" s="122"/>
      <c r="X138" s="123"/>
    </row>
    <row r="139" spans="1:24" customFormat="1" ht="15" x14ac:dyDescent="0.25">
      <c r="A139" s="316"/>
      <c r="B139" s="216">
        <f t="shared" si="0"/>
        <v>0</v>
      </c>
      <c r="C139" s="274">
        <f t="shared" si="1"/>
        <v>0</v>
      </c>
      <c r="D139" s="275"/>
      <c r="E139" s="275"/>
      <c r="F139" s="112" t="s">
        <v>98</v>
      </c>
      <c r="G139" s="207"/>
      <c r="H139" s="210"/>
      <c r="I139" s="113"/>
      <c r="J139" s="229">
        <f>(B139/J110)*J151</f>
        <v>0</v>
      </c>
      <c r="K139" s="230">
        <f>(B139/K110)*K151</f>
        <v>0</v>
      </c>
      <c r="L139" s="231">
        <f>(B139/L110)*L151</f>
        <v>0</v>
      </c>
      <c r="M139" s="202"/>
      <c r="N139" s="272">
        <f t="shared" si="2"/>
        <v>0</v>
      </c>
      <c r="P139" s="240"/>
      <c r="Q139" s="129"/>
      <c r="R139" s="122"/>
      <c r="S139" s="122"/>
      <c r="T139" s="122"/>
      <c r="U139" s="122"/>
      <c r="V139" s="122"/>
      <c r="W139" s="122"/>
      <c r="X139" s="123"/>
    </row>
    <row r="140" spans="1:24" customFormat="1" ht="15" x14ac:dyDescent="0.25">
      <c r="A140" s="316"/>
      <c r="B140" s="216">
        <f t="shared" si="0"/>
        <v>0</v>
      </c>
      <c r="C140" s="274">
        <f t="shared" si="1"/>
        <v>0</v>
      </c>
      <c r="D140" s="275"/>
      <c r="E140" s="275"/>
      <c r="F140" s="112"/>
      <c r="G140" s="207"/>
      <c r="H140" s="210"/>
      <c r="I140" s="113"/>
      <c r="J140" s="229">
        <f>(B140/J110)*J151</f>
        <v>0</v>
      </c>
      <c r="K140" s="230">
        <f>(B140/K110)*K151</f>
        <v>0</v>
      </c>
      <c r="L140" s="231">
        <f>(B140/L110)*L151</f>
        <v>0</v>
      </c>
      <c r="M140" s="202"/>
      <c r="N140" s="272">
        <f t="shared" si="2"/>
        <v>0</v>
      </c>
      <c r="P140" s="240"/>
      <c r="Q140" s="129"/>
      <c r="R140" s="122"/>
      <c r="S140" s="122"/>
      <c r="T140" s="122"/>
      <c r="U140" s="122"/>
      <c r="V140" s="122"/>
      <c r="W140" s="122"/>
      <c r="X140" s="123"/>
    </row>
    <row r="141" spans="1:24" customFormat="1" ht="15" x14ac:dyDescent="0.25">
      <c r="A141" s="316"/>
      <c r="B141" s="216">
        <f t="shared" si="0"/>
        <v>0</v>
      </c>
      <c r="C141" s="274">
        <f t="shared" si="1"/>
        <v>0</v>
      </c>
      <c r="D141" s="275"/>
      <c r="E141" s="275"/>
      <c r="F141" s="112"/>
      <c r="G141" s="207"/>
      <c r="H141" s="210"/>
      <c r="I141" s="113"/>
      <c r="J141" s="229">
        <f>(B141/J110)*J151</f>
        <v>0</v>
      </c>
      <c r="K141" s="230">
        <f>(B141/K110)*K151</f>
        <v>0</v>
      </c>
      <c r="L141" s="231">
        <f>(B141/L110)*L151</f>
        <v>0</v>
      </c>
      <c r="M141" s="202"/>
      <c r="N141" s="272">
        <f t="shared" si="2"/>
        <v>0</v>
      </c>
      <c r="P141" s="240"/>
      <c r="Q141" s="129"/>
      <c r="R141" s="129"/>
      <c r="S141" s="129"/>
      <c r="T141" s="129"/>
      <c r="U141" s="129"/>
      <c r="V141" s="129"/>
      <c r="W141" s="129"/>
      <c r="X141" s="130"/>
    </row>
    <row r="142" spans="1:24" customFormat="1" ht="15" x14ac:dyDescent="0.25">
      <c r="A142" s="316"/>
      <c r="B142" s="216">
        <f t="shared" si="0"/>
        <v>0</v>
      </c>
      <c r="C142" s="274">
        <f t="shared" si="1"/>
        <v>0</v>
      </c>
      <c r="D142" s="275"/>
      <c r="E142" s="275"/>
      <c r="F142" s="112"/>
      <c r="G142" s="207"/>
      <c r="H142" s="210"/>
      <c r="I142" s="113"/>
      <c r="J142" s="229">
        <f>(B142/J110)*J151</f>
        <v>0</v>
      </c>
      <c r="K142" s="230">
        <f>(B142/K110)*K151</f>
        <v>0</v>
      </c>
      <c r="L142" s="231">
        <f>(B142/L110)*L151</f>
        <v>0</v>
      </c>
      <c r="M142" s="202"/>
      <c r="N142" s="272">
        <f t="shared" si="2"/>
        <v>0</v>
      </c>
      <c r="P142" s="240"/>
      <c r="Q142" s="129"/>
      <c r="R142" s="129"/>
      <c r="S142" s="129"/>
      <c r="T142" s="129"/>
      <c r="U142" s="129"/>
      <c r="V142" s="129"/>
      <c r="W142" s="129"/>
      <c r="X142" s="130"/>
    </row>
    <row r="143" spans="1:24" customFormat="1" ht="15" customHeight="1" x14ac:dyDescent="0.25">
      <c r="A143" s="316"/>
      <c r="B143" s="216">
        <f t="shared" si="0"/>
        <v>0</v>
      </c>
      <c r="C143" s="274">
        <f t="shared" si="1"/>
        <v>0</v>
      </c>
      <c r="D143" s="275"/>
      <c r="E143" s="275"/>
      <c r="F143" s="112"/>
      <c r="G143" s="207"/>
      <c r="H143" s="210"/>
      <c r="I143" s="113"/>
      <c r="J143" s="229">
        <f>(B143/J110)*J151</f>
        <v>0</v>
      </c>
      <c r="K143" s="230">
        <f>(B143/K110)*K151</f>
        <v>0</v>
      </c>
      <c r="L143" s="231">
        <f>(B143/L110)*L151</f>
        <v>0</v>
      </c>
      <c r="M143" s="202"/>
      <c r="N143" s="272">
        <f t="shared" si="2"/>
        <v>0</v>
      </c>
      <c r="P143" s="240"/>
      <c r="Q143" s="108"/>
      <c r="R143" s="122"/>
      <c r="S143" s="122"/>
      <c r="T143" s="122"/>
      <c r="U143" s="122"/>
      <c r="V143" s="122"/>
      <c r="W143" s="122"/>
      <c r="X143" s="123"/>
    </row>
    <row r="144" spans="1:24" customFormat="1" ht="15" x14ac:dyDescent="0.25">
      <c r="A144" s="316"/>
      <c r="B144" s="216">
        <f t="shared" si="0"/>
        <v>0</v>
      </c>
      <c r="C144" s="274">
        <f t="shared" si="1"/>
        <v>0</v>
      </c>
      <c r="D144" s="275"/>
      <c r="E144" s="275"/>
      <c r="F144" s="112"/>
      <c r="G144" s="207"/>
      <c r="H144" s="209"/>
      <c r="I144" s="113"/>
      <c r="J144" s="229">
        <f>(B144/J110)*J151</f>
        <v>0</v>
      </c>
      <c r="K144" s="230">
        <f>(B144/K110)*K151</f>
        <v>0</v>
      </c>
      <c r="L144" s="231">
        <f>(B144/L110)*L151</f>
        <v>0</v>
      </c>
      <c r="M144" s="202"/>
      <c r="N144" s="272">
        <f t="shared" si="2"/>
        <v>0</v>
      </c>
      <c r="P144" s="240"/>
      <c r="Q144" s="108"/>
      <c r="R144" s="122"/>
      <c r="S144" s="122"/>
      <c r="T144" s="122"/>
      <c r="U144" s="122"/>
      <c r="V144" s="122"/>
      <c r="W144" s="122"/>
      <c r="X144" s="123"/>
    </row>
    <row r="145" spans="1:24" customFormat="1" ht="15" x14ac:dyDescent="0.25">
      <c r="A145" s="316"/>
      <c r="B145" s="278">
        <f>SUM(B115:B144)</f>
        <v>1.6240000000000001</v>
      </c>
      <c r="C145" s="235"/>
      <c r="D145" s="235"/>
      <c r="E145" s="203"/>
      <c r="F145" s="203"/>
      <c r="G145" s="117"/>
      <c r="H145" s="117"/>
      <c r="I145" s="117"/>
      <c r="J145" s="235">
        <f>SUM(J115:J144)</f>
        <v>0.99999999999999989</v>
      </c>
      <c r="K145" s="235">
        <f>SUM(K115:K144)</f>
        <v>6.4960000000000004</v>
      </c>
      <c r="L145" s="235">
        <f>SUM(L115:L144)</f>
        <v>3.2480000000000002</v>
      </c>
      <c r="M145" s="198"/>
      <c r="N145" s="279"/>
      <c r="P145" s="240"/>
      <c r="Q145" s="108"/>
      <c r="R145" s="122"/>
      <c r="S145" s="122"/>
      <c r="T145" s="122"/>
      <c r="U145" s="120"/>
      <c r="V145" s="120"/>
      <c r="W145" s="120"/>
      <c r="X145" s="121"/>
    </row>
    <row r="146" spans="1:24" customFormat="1" ht="15" x14ac:dyDescent="0.25">
      <c r="A146" s="316"/>
      <c r="B146" s="280"/>
      <c r="C146" s="281">
        <f>SUM(C115:C144)</f>
        <v>5.2617600000000007</v>
      </c>
      <c r="D146" s="281"/>
      <c r="E146" s="203"/>
      <c r="F146" s="203"/>
      <c r="G146" s="117"/>
      <c r="H146" s="117"/>
      <c r="I146" s="117"/>
      <c r="J146" s="281">
        <f>SUM(N115:N144)</f>
        <v>3.2399999999999998</v>
      </c>
      <c r="K146" s="281">
        <f>(J146/J145)*K145</f>
        <v>21.047040000000003</v>
      </c>
      <c r="L146" s="281">
        <f>(K146/K145)*L145</f>
        <v>10.523520000000001</v>
      </c>
      <c r="M146" s="198"/>
      <c r="N146" s="279"/>
      <c r="P146" s="240" t="s">
        <v>105</v>
      </c>
      <c r="Q146" s="108"/>
      <c r="R146" s="122"/>
      <c r="S146" s="122"/>
      <c r="T146" s="122"/>
      <c r="U146" s="122"/>
      <c r="V146" s="122"/>
      <c r="W146" s="122"/>
      <c r="X146" s="123"/>
    </row>
    <row r="147" spans="1:24" customFormat="1" ht="15" x14ac:dyDescent="0.25">
      <c r="A147" s="316"/>
      <c r="B147" s="223" t="s">
        <v>61</v>
      </c>
      <c r="C147" s="282"/>
      <c r="D147" s="282"/>
      <c r="E147" s="204"/>
      <c r="F147" s="204"/>
      <c r="G147" s="119"/>
      <c r="H147" s="119"/>
      <c r="I147" s="119"/>
      <c r="J147" s="237" t="s">
        <v>3</v>
      </c>
      <c r="K147" s="238" t="s">
        <v>5</v>
      </c>
      <c r="L147" s="236" t="s">
        <v>6</v>
      </c>
      <c r="M147" s="222"/>
      <c r="N147" s="283" t="s">
        <v>2</v>
      </c>
      <c r="P147" s="284" t="s">
        <v>129</v>
      </c>
      <c r="Q147" s="108"/>
      <c r="R147" s="122"/>
      <c r="S147" s="122"/>
      <c r="T147" s="122"/>
      <c r="U147" s="124"/>
      <c r="V147" s="124"/>
      <c r="W147" s="124"/>
      <c r="X147" s="125"/>
    </row>
    <row r="148" spans="1:24" customFormat="1" ht="18.75" customHeight="1" x14ac:dyDescent="0.25">
      <c r="A148" s="316"/>
      <c r="B148" s="305" t="s">
        <v>136</v>
      </c>
      <c r="C148" s="306"/>
      <c r="D148" s="306"/>
      <c r="E148" s="306"/>
      <c r="F148" s="306"/>
      <c r="G148" s="306"/>
      <c r="H148" s="306"/>
      <c r="I148" s="306"/>
      <c r="J148" s="307" t="s">
        <v>63</v>
      </c>
      <c r="K148" s="308" t="s">
        <v>64</v>
      </c>
      <c r="L148" s="309" t="s">
        <v>72</v>
      </c>
      <c r="M148" s="285" t="s">
        <v>119</v>
      </c>
      <c r="N148" s="286">
        <f>C146/L110</f>
        <v>0.65772000000000008</v>
      </c>
      <c r="P148" s="284"/>
      <c r="Q148" s="108"/>
      <c r="R148" s="122"/>
      <c r="S148" s="122"/>
      <c r="T148" s="122"/>
      <c r="U148" s="124"/>
      <c r="V148" s="124"/>
      <c r="W148" s="124"/>
      <c r="X148" s="125"/>
    </row>
    <row r="149" spans="1:24" customFormat="1" ht="15" customHeight="1" x14ac:dyDescent="0.25">
      <c r="A149" s="316"/>
      <c r="B149" s="305"/>
      <c r="C149" s="306"/>
      <c r="D149" s="306"/>
      <c r="E149" s="306"/>
      <c r="F149" s="306"/>
      <c r="G149" s="306"/>
      <c r="H149" s="306"/>
      <c r="I149" s="306"/>
      <c r="J149" s="307"/>
      <c r="K149" s="308"/>
      <c r="L149" s="309"/>
      <c r="M149" s="287" t="s">
        <v>14</v>
      </c>
      <c r="N149" s="221">
        <v>2.5</v>
      </c>
      <c r="P149" s="284" t="s">
        <v>130</v>
      </c>
      <c r="Q149" s="108"/>
      <c r="R149" s="122"/>
      <c r="S149" s="122"/>
      <c r="T149" s="122"/>
      <c r="U149" s="124"/>
      <c r="V149" s="124"/>
      <c r="W149" s="124"/>
      <c r="X149" s="125"/>
    </row>
    <row r="150" spans="1:24" customFormat="1" ht="15" customHeight="1" x14ac:dyDescent="0.25">
      <c r="A150" s="316"/>
      <c r="B150" s="305"/>
      <c r="C150" s="306"/>
      <c r="D150" s="306"/>
      <c r="E150" s="306"/>
      <c r="F150" s="306"/>
      <c r="G150" s="306"/>
      <c r="H150" s="306"/>
      <c r="I150" s="306"/>
      <c r="J150" s="307"/>
      <c r="K150" s="308"/>
      <c r="L150" s="309"/>
      <c r="M150" s="222"/>
      <c r="N150" s="310">
        <f>N148*N149</f>
        <v>1.6443000000000003</v>
      </c>
      <c r="P150" s="284" t="s">
        <v>131</v>
      </c>
      <c r="Q150" s="108"/>
      <c r="R150" s="122"/>
      <c r="S150" s="122"/>
      <c r="T150" s="122"/>
      <c r="U150" s="124"/>
      <c r="V150" s="124"/>
      <c r="W150" s="124"/>
      <c r="X150" s="125"/>
    </row>
    <row r="151" spans="1:24" customFormat="1" ht="15" customHeight="1" x14ac:dyDescent="0.25">
      <c r="A151" s="316"/>
      <c r="B151" s="305"/>
      <c r="C151" s="306"/>
      <c r="D151" s="306"/>
      <c r="E151" s="306"/>
      <c r="F151" s="306"/>
      <c r="G151" s="306"/>
      <c r="H151" s="306"/>
      <c r="I151" s="306"/>
      <c r="J151" s="311">
        <v>1</v>
      </c>
      <c r="K151" s="312">
        <v>1</v>
      </c>
      <c r="L151" s="313">
        <v>16</v>
      </c>
      <c r="M151" s="222"/>
      <c r="N151" s="310"/>
      <c r="P151" s="240"/>
      <c r="Q151" s="108"/>
      <c r="R151" s="122"/>
      <c r="S151" s="122"/>
      <c r="T151" s="122"/>
      <c r="U151" s="124"/>
      <c r="V151" s="124"/>
      <c r="W151" s="124"/>
      <c r="X151" s="125"/>
    </row>
    <row r="152" spans="1:24" customFormat="1" ht="15.75" customHeight="1" thickBot="1" x14ac:dyDescent="0.3">
      <c r="A152" s="316"/>
      <c r="B152" s="305"/>
      <c r="C152" s="306"/>
      <c r="D152" s="306"/>
      <c r="E152" s="306"/>
      <c r="F152" s="306"/>
      <c r="G152" s="306"/>
      <c r="H152" s="306"/>
      <c r="I152" s="306"/>
      <c r="J152" s="311"/>
      <c r="K152" s="312"/>
      <c r="L152" s="313"/>
      <c r="M152" s="222"/>
      <c r="N152" s="288"/>
      <c r="P152" s="240"/>
      <c r="Q152" s="108"/>
      <c r="R152" s="122"/>
      <c r="S152" s="122"/>
      <c r="T152" s="122"/>
      <c r="U152" s="124"/>
      <c r="V152" s="124"/>
      <c r="W152" s="124"/>
      <c r="X152" s="125"/>
    </row>
    <row r="153" spans="1:24" customFormat="1" ht="15" customHeight="1" x14ac:dyDescent="0.25">
      <c r="A153" s="316"/>
      <c r="B153" s="294" t="s">
        <v>65</v>
      </c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6"/>
      <c r="P153" s="240"/>
      <c r="Q153" s="108"/>
      <c r="R153" s="122"/>
      <c r="S153" s="122"/>
      <c r="T153" s="122"/>
      <c r="U153" s="124"/>
      <c r="V153" s="124"/>
      <c r="W153" s="124"/>
      <c r="X153" s="125"/>
    </row>
    <row r="154" spans="1:24" customFormat="1" ht="15.75" thickBot="1" x14ac:dyDescent="0.3">
      <c r="A154" s="316"/>
      <c r="B154" s="297"/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9"/>
      <c r="P154" s="289"/>
      <c r="Q154" s="127"/>
      <c r="R154" s="127"/>
      <c r="S154" s="127"/>
      <c r="T154" s="127"/>
      <c r="U154" s="127"/>
      <c r="V154" s="127"/>
      <c r="W154" s="127"/>
      <c r="X154" s="128"/>
    </row>
  </sheetData>
  <sheetProtection selectLockedCells="1"/>
  <mergeCells count="166">
    <mergeCell ref="B12:C12"/>
    <mergeCell ref="B15:Q15"/>
    <mergeCell ref="B16:I17"/>
    <mergeCell ref="J16:K17"/>
    <mergeCell ref="L16:M17"/>
    <mergeCell ref="N16:Q17"/>
    <mergeCell ref="C2:N2"/>
    <mergeCell ref="O2:P2"/>
    <mergeCell ref="B8:Q8"/>
    <mergeCell ref="B10:C10"/>
    <mergeCell ref="K10:L10"/>
    <mergeCell ref="B11:C11"/>
    <mergeCell ref="K11:L11"/>
    <mergeCell ref="C21:I21"/>
    <mergeCell ref="L21:M21"/>
    <mergeCell ref="N21:N23"/>
    <mergeCell ref="O21:P23"/>
    <mergeCell ref="Q21:Q23"/>
    <mergeCell ref="C22:I22"/>
    <mergeCell ref="L22:M22"/>
    <mergeCell ref="L23:M23"/>
    <mergeCell ref="B18:B19"/>
    <mergeCell ref="C18:I19"/>
    <mergeCell ref="J18:K19"/>
    <mergeCell ref="L18:M19"/>
    <mergeCell ref="N18:P20"/>
    <mergeCell ref="Q18:Q20"/>
    <mergeCell ref="C20:I20"/>
    <mergeCell ref="L20:M20"/>
    <mergeCell ref="B28:Q28"/>
    <mergeCell ref="B30:Q30"/>
    <mergeCell ref="B32:Q32"/>
    <mergeCell ref="H34:I34"/>
    <mergeCell ref="K34:L34"/>
    <mergeCell ref="N34:O34"/>
    <mergeCell ref="D25:D26"/>
    <mergeCell ref="E25:F26"/>
    <mergeCell ref="G25:H26"/>
    <mergeCell ref="J25:J26"/>
    <mergeCell ref="K25:L26"/>
    <mergeCell ref="M25:Q26"/>
    <mergeCell ref="B41:F41"/>
    <mergeCell ref="H41:I41"/>
    <mergeCell ref="K41:L41"/>
    <mergeCell ref="N41:O41"/>
    <mergeCell ref="B43:F43"/>
    <mergeCell ref="H43:I43"/>
    <mergeCell ref="K43:L43"/>
    <mergeCell ref="N43:O43"/>
    <mergeCell ref="H35:I35"/>
    <mergeCell ref="K35:L35"/>
    <mergeCell ref="H37:I37"/>
    <mergeCell ref="K37:L37"/>
    <mergeCell ref="N37:O37"/>
    <mergeCell ref="H39:I39"/>
    <mergeCell ref="K39:L39"/>
    <mergeCell ref="N39:O39"/>
    <mergeCell ref="H53:I53"/>
    <mergeCell ref="K53:L53"/>
    <mergeCell ref="N53:O53"/>
    <mergeCell ref="B57:F57"/>
    <mergeCell ref="H57:I57"/>
    <mergeCell ref="K57:L57"/>
    <mergeCell ref="N57:O57"/>
    <mergeCell ref="B45:F45"/>
    <mergeCell ref="H45:I45"/>
    <mergeCell ref="K45:L45"/>
    <mergeCell ref="N45:O45"/>
    <mergeCell ref="B48:Q48"/>
    <mergeCell ref="H51:I51"/>
    <mergeCell ref="K51:L51"/>
    <mergeCell ref="N51:O51"/>
    <mergeCell ref="B67:Q67"/>
    <mergeCell ref="B69:B70"/>
    <mergeCell ref="C69:H70"/>
    <mergeCell ref="I69:I70"/>
    <mergeCell ref="J69:J70"/>
    <mergeCell ref="K69:P70"/>
    <mergeCell ref="Q69:Q70"/>
    <mergeCell ref="B59:F59"/>
    <mergeCell ref="H59:I59"/>
    <mergeCell ref="K59:L59"/>
    <mergeCell ref="N59:O59"/>
    <mergeCell ref="B61:F61"/>
    <mergeCell ref="H61:I61"/>
    <mergeCell ref="K61:L61"/>
    <mergeCell ref="N61:O61"/>
    <mergeCell ref="G72:H72"/>
    <mergeCell ref="I72:J72"/>
    <mergeCell ref="L72:M72"/>
    <mergeCell ref="N72:O72"/>
    <mergeCell ref="P72:Q72"/>
    <mergeCell ref="G74:H74"/>
    <mergeCell ref="I74:J74"/>
    <mergeCell ref="L74:M74"/>
    <mergeCell ref="N74:O74"/>
    <mergeCell ref="P74:Q74"/>
    <mergeCell ref="B82:F82"/>
    <mergeCell ref="G82:H82"/>
    <mergeCell ref="I82:J82"/>
    <mergeCell ref="L82:M82"/>
    <mergeCell ref="N82:O82"/>
    <mergeCell ref="P82:Q82"/>
    <mergeCell ref="G76:H76"/>
    <mergeCell ref="I76:J76"/>
    <mergeCell ref="L76:M76"/>
    <mergeCell ref="N76:O76"/>
    <mergeCell ref="P76:Q76"/>
    <mergeCell ref="G78:H78"/>
    <mergeCell ref="I78:J78"/>
    <mergeCell ref="L78:M78"/>
    <mergeCell ref="N78:O78"/>
    <mergeCell ref="P78:Q78"/>
    <mergeCell ref="B90:Q90"/>
    <mergeCell ref="M92:Q94"/>
    <mergeCell ref="B86:F86"/>
    <mergeCell ref="G86:H86"/>
    <mergeCell ref="I86:J86"/>
    <mergeCell ref="L86:M86"/>
    <mergeCell ref="N86:O86"/>
    <mergeCell ref="P86:Q86"/>
    <mergeCell ref="B84:F84"/>
    <mergeCell ref="G84:H84"/>
    <mergeCell ref="I84:J84"/>
    <mergeCell ref="L84:M84"/>
    <mergeCell ref="N84:O84"/>
    <mergeCell ref="P84:Q84"/>
    <mergeCell ref="B98:N98"/>
    <mergeCell ref="P98:X98"/>
    <mergeCell ref="A99:A154"/>
    <mergeCell ref="B99:N100"/>
    <mergeCell ref="P99:X100"/>
    <mergeCell ref="B101:N102"/>
    <mergeCell ref="B104:D104"/>
    <mergeCell ref="G104:H104"/>
    <mergeCell ref="J104:K104"/>
    <mergeCell ref="B105:D105"/>
    <mergeCell ref="G105:H105"/>
    <mergeCell ref="J105:K105"/>
    <mergeCell ref="Q105:X106"/>
    <mergeCell ref="L107:N107"/>
    <mergeCell ref="B108:I110"/>
    <mergeCell ref="J108:J109"/>
    <mergeCell ref="K108:K109"/>
    <mergeCell ref="L108:L109"/>
    <mergeCell ref="Q109:X110"/>
    <mergeCell ref="J110:J111"/>
    <mergeCell ref="K110:K111"/>
    <mergeCell ref="L110:L111"/>
    <mergeCell ref="M110:M111"/>
    <mergeCell ref="N110:N111"/>
    <mergeCell ref="B153:N154"/>
    <mergeCell ref="F111:I111"/>
    <mergeCell ref="Q111:X112"/>
    <mergeCell ref="B113:C113"/>
    <mergeCell ref="Q116:X117"/>
    <mergeCell ref="Q122:X123"/>
    <mergeCell ref="Q124:X125"/>
    <mergeCell ref="B148:I152"/>
    <mergeCell ref="J148:J150"/>
    <mergeCell ref="K148:K150"/>
    <mergeCell ref="L148:L150"/>
    <mergeCell ref="N150:N151"/>
    <mergeCell ref="J151:J152"/>
    <mergeCell ref="K151:K152"/>
    <mergeCell ref="L151:L152"/>
  </mergeCells>
  <conditionalFormatting sqref="A150">
    <cfRule type="expression" dxfId="0" priority="1" stopIfTrue="1">
      <formula>OR(ROW()=CELL("ligne"),COLUMN()=CELL("colonne"))</formula>
    </cfRule>
  </conditionalFormatting>
  <printOptions horizontalCentered="1"/>
  <pageMargins left="0.19685039370078741" right="0.19685039370078741" top="0.39370078740157483" bottom="0.59055118110236227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P13"/>
  <sheetViews>
    <sheetView workbookViewId="0">
      <selection activeCell="E24" sqref="E24"/>
    </sheetView>
  </sheetViews>
  <sheetFormatPr baseColWidth="10" defaultRowHeight="15" x14ac:dyDescent="0.25"/>
  <sheetData>
    <row r="6" spans="3:16" ht="30" customHeight="1" x14ac:dyDescent="0.25">
      <c r="C6" s="293" t="s">
        <v>125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3:16" ht="30" customHeight="1" x14ac:dyDescent="0.25"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</row>
    <row r="8" spans="3:16" ht="30" customHeight="1" x14ac:dyDescent="0.25">
      <c r="C8" s="293" t="s">
        <v>126</v>
      </c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</row>
    <row r="9" spans="3:16" ht="30" customHeight="1" x14ac:dyDescent="0.25"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</row>
    <row r="10" spans="3:16" ht="30" customHeight="1" x14ac:dyDescent="0.25">
      <c r="C10" s="293" t="s">
        <v>127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</row>
    <row r="11" spans="3:16" ht="30" customHeight="1" x14ac:dyDescent="0.25">
      <c r="C11" s="293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</row>
    <row r="12" spans="3:16" ht="30" customHeight="1" x14ac:dyDescent="0.25">
      <c r="C12" s="293" t="s">
        <v>128</v>
      </c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</row>
    <row r="13" spans="3:16" ht="30" customHeight="1" x14ac:dyDescent="0.25">
      <c r="C13" s="293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55"/>
  <sheetViews>
    <sheetView workbookViewId="0">
      <selection activeCell="P3" sqref="P3"/>
    </sheetView>
  </sheetViews>
  <sheetFormatPr baseColWidth="10" defaultRowHeight="15" x14ac:dyDescent="0.25"/>
  <sheetData>
    <row r="4" spans="1:27" ht="15.75" thickBot="1" x14ac:dyDescent="0.3">
      <c r="A4" s="104" t="s">
        <v>53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</row>
    <row r="5" spans="1:27" ht="23.25" customHeight="1" x14ac:dyDescent="0.25">
      <c r="A5" s="316" t="s">
        <v>66</v>
      </c>
      <c r="B5" s="317" t="s">
        <v>66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9"/>
      <c r="S5" s="494" t="s">
        <v>54</v>
      </c>
      <c r="T5" s="324"/>
      <c r="U5" s="324"/>
      <c r="V5" s="324"/>
      <c r="W5" s="324"/>
      <c r="X5" s="324"/>
      <c r="Y5" s="324"/>
      <c r="Z5" s="324"/>
      <c r="AA5" s="325"/>
    </row>
    <row r="6" spans="1:27" ht="15" customHeight="1" x14ac:dyDescent="0.25">
      <c r="A6" s="316"/>
      <c r="B6" s="320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2"/>
      <c r="S6" s="495"/>
      <c r="T6" s="327"/>
      <c r="U6" s="327"/>
      <c r="V6" s="327"/>
      <c r="W6" s="327"/>
      <c r="X6" s="327"/>
      <c r="Y6" s="327"/>
      <c r="Z6" s="327"/>
      <c r="AA6" s="328"/>
    </row>
    <row r="7" spans="1:27" ht="15" customHeight="1" x14ac:dyDescent="0.25">
      <c r="A7" s="316"/>
      <c r="B7" s="329" t="s">
        <v>55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1"/>
      <c r="S7" s="105" t="s">
        <v>2</v>
      </c>
      <c r="T7" s="132" t="s">
        <v>73</v>
      </c>
      <c r="U7" s="129"/>
      <c r="V7" s="129"/>
      <c r="W7" s="129"/>
      <c r="X7" s="129"/>
      <c r="Y7" s="129"/>
      <c r="Z7" s="129"/>
      <c r="AA7" s="130"/>
    </row>
    <row r="8" spans="1:27" ht="15" customHeight="1" x14ac:dyDescent="0.25">
      <c r="A8" s="316"/>
      <c r="B8" s="456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8"/>
      <c r="R8" s="24"/>
      <c r="S8" s="105"/>
      <c r="T8" s="108" t="s">
        <v>74</v>
      </c>
      <c r="U8" s="129"/>
      <c r="V8" s="129"/>
      <c r="W8" s="129"/>
      <c r="X8" s="129"/>
      <c r="Y8" s="129"/>
      <c r="Z8" s="129"/>
      <c r="AA8" s="130"/>
    </row>
    <row r="9" spans="1:27" ht="15" customHeight="1" x14ac:dyDescent="0.25">
      <c r="A9" s="316"/>
      <c r="B9" s="225" t="s">
        <v>116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7"/>
      <c r="R9" s="24"/>
      <c r="S9" s="105"/>
      <c r="T9" s="108" t="s">
        <v>75</v>
      </c>
      <c r="U9" s="129"/>
      <c r="V9" s="129"/>
      <c r="W9" s="129"/>
      <c r="X9" s="129"/>
      <c r="Y9" s="129"/>
      <c r="Z9" s="129"/>
      <c r="AA9" s="130"/>
    </row>
    <row r="10" spans="1:27" ht="15" customHeight="1" x14ac:dyDescent="0.25">
      <c r="A10" s="316"/>
      <c r="B10" s="332" t="s">
        <v>69</v>
      </c>
      <c r="C10" s="333"/>
      <c r="D10" s="463">
        <f>SUM(G18:G22)</f>
        <v>0.43</v>
      </c>
      <c r="E10" s="333" t="s">
        <v>89</v>
      </c>
      <c r="F10" s="333"/>
      <c r="G10" s="463">
        <f>SUM(G31:G33)</f>
        <v>0.47</v>
      </c>
      <c r="H10" s="333" t="s">
        <v>93</v>
      </c>
      <c r="I10" s="333"/>
      <c r="J10" s="463">
        <f>SUM(G36:G42)</f>
        <v>0.5</v>
      </c>
      <c r="K10" s="333" t="s">
        <v>57</v>
      </c>
      <c r="L10" s="463">
        <f>J10+G10+D10</f>
        <v>1.4</v>
      </c>
      <c r="M10" s="333" t="s">
        <v>118</v>
      </c>
      <c r="N10" s="333"/>
      <c r="O10" s="472">
        <f>L10/L14</f>
        <v>0.17499999999999999</v>
      </c>
      <c r="P10" s="459" t="s">
        <v>119</v>
      </c>
      <c r="Q10" s="461">
        <f>Q48/L52</f>
        <v>0.65772000000000008</v>
      </c>
      <c r="R10" s="24"/>
      <c r="S10" s="105"/>
      <c r="T10" s="108" t="s">
        <v>76</v>
      </c>
      <c r="U10" s="129"/>
      <c r="V10" s="129"/>
      <c r="W10" s="129"/>
      <c r="X10" s="129"/>
      <c r="Y10" s="129"/>
      <c r="Z10" s="129"/>
      <c r="AA10" s="130"/>
    </row>
    <row r="11" spans="1:27" ht="15" customHeight="1" x14ac:dyDescent="0.25">
      <c r="A11" s="316"/>
      <c r="B11" s="470"/>
      <c r="C11" s="471"/>
      <c r="D11" s="464"/>
      <c r="E11" s="471"/>
      <c r="F11" s="471"/>
      <c r="G11" s="464"/>
      <c r="H11" s="471"/>
      <c r="I11" s="471"/>
      <c r="J11" s="464"/>
      <c r="K11" s="471"/>
      <c r="L11" s="464"/>
      <c r="M11" s="471"/>
      <c r="N11" s="471"/>
      <c r="O11" s="473"/>
      <c r="P11" s="460"/>
      <c r="Q11" s="462"/>
      <c r="R11" s="24"/>
      <c r="S11" s="105"/>
      <c r="T11" s="301" t="s">
        <v>77</v>
      </c>
      <c r="U11" s="301"/>
      <c r="V11" s="301"/>
      <c r="W11" s="301"/>
      <c r="X11" s="301"/>
      <c r="Y11" s="301"/>
      <c r="Z11" s="301"/>
      <c r="AA11" s="302"/>
    </row>
    <row r="12" spans="1:27" ht="15" customHeight="1" x14ac:dyDescent="0.25">
      <c r="A12" s="316"/>
      <c r="B12" s="466" t="s">
        <v>135</v>
      </c>
      <c r="C12" s="467"/>
      <c r="D12" s="467"/>
      <c r="E12" s="206"/>
      <c r="F12" s="206"/>
      <c r="G12" s="206"/>
      <c r="H12" s="341" t="s">
        <v>57</v>
      </c>
      <c r="I12" s="341"/>
      <c r="J12" s="468" t="s">
        <v>58</v>
      </c>
      <c r="K12" s="468"/>
      <c r="L12" s="469" t="s">
        <v>71</v>
      </c>
      <c r="M12" s="469"/>
      <c r="N12" s="349" t="s">
        <v>114</v>
      </c>
      <c r="O12" s="474" t="s">
        <v>115</v>
      </c>
      <c r="P12" s="474"/>
      <c r="Q12" s="475"/>
      <c r="R12" s="24"/>
      <c r="S12" s="105"/>
      <c r="T12" s="301"/>
      <c r="U12" s="301"/>
      <c r="V12" s="301"/>
      <c r="W12" s="301"/>
      <c r="X12" s="301"/>
      <c r="Y12" s="301"/>
      <c r="Z12" s="301"/>
      <c r="AA12" s="302"/>
    </row>
    <row r="13" spans="1:27" ht="18" customHeight="1" x14ac:dyDescent="0.25">
      <c r="A13" s="316"/>
      <c r="B13" s="466"/>
      <c r="C13" s="467"/>
      <c r="D13" s="467"/>
      <c r="E13" s="465" t="s">
        <v>56</v>
      </c>
      <c r="F13" s="465"/>
      <c r="G13" s="465"/>
      <c r="H13" s="341"/>
      <c r="I13" s="341"/>
      <c r="J13" s="468"/>
      <c r="K13" s="468"/>
      <c r="L13" s="469"/>
      <c r="M13" s="469"/>
      <c r="N13" s="349"/>
      <c r="O13" s="474"/>
      <c r="P13" s="474"/>
      <c r="Q13" s="475"/>
      <c r="R13" s="24"/>
      <c r="S13" s="105"/>
      <c r="T13" s="114"/>
      <c r="U13" s="114"/>
      <c r="V13" s="114"/>
      <c r="W13" s="114"/>
      <c r="X13" s="114"/>
      <c r="Y13" s="114"/>
      <c r="Z13" s="114"/>
      <c r="AA13" s="115"/>
    </row>
    <row r="14" spans="1:27" ht="15" customHeight="1" x14ac:dyDescent="0.25">
      <c r="A14" s="316"/>
      <c r="B14" s="466"/>
      <c r="C14" s="467"/>
      <c r="D14" s="467"/>
      <c r="E14" s="465"/>
      <c r="F14" s="465"/>
      <c r="G14" s="465"/>
      <c r="H14" s="346">
        <f>SUM(G18:G48)</f>
        <v>1.45</v>
      </c>
      <c r="I14" s="346"/>
      <c r="J14" s="347">
        <v>0.25</v>
      </c>
      <c r="K14" s="347"/>
      <c r="L14" s="208">
        <v>8</v>
      </c>
      <c r="M14" s="208"/>
      <c r="N14" s="349"/>
      <c r="O14" s="474"/>
      <c r="P14" s="474"/>
      <c r="Q14" s="475"/>
      <c r="R14" s="24"/>
      <c r="S14" s="105"/>
      <c r="T14" s="108"/>
      <c r="U14" s="106"/>
      <c r="V14" s="106"/>
      <c r="W14" s="106"/>
      <c r="X14" s="106"/>
      <c r="Y14" s="106"/>
      <c r="Z14" s="106"/>
      <c r="AA14" s="107"/>
    </row>
    <row r="15" spans="1:27" x14ac:dyDescent="0.25">
      <c r="A15" s="316"/>
      <c r="B15" s="466"/>
      <c r="C15" s="467"/>
      <c r="D15" s="467"/>
      <c r="E15" s="477" t="s">
        <v>59</v>
      </c>
      <c r="F15" s="477"/>
      <c r="G15" s="477"/>
      <c r="H15" s="488" t="s">
        <v>2</v>
      </c>
      <c r="I15" s="488"/>
      <c r="J15" s="489" t="s">
        <v>3</v>
      </c>
      <c r="K15" s="489"/>
      <c r="L15" s="487" t="s">
        <v>5</v>
      </c>
      <c r="M15" s="487"/>
      <c r="N15" s="224"/>
      <c r="O15" s="488" t="s">
        <v>2</v>
      </c>
      <c r="P15" s="489" t="s">
        <v>3</v>
      </c>
      <c r="Q15" s="490" t="s">
        <v>5</v>
      </c>
      <c r="R15" s="197"/>
      <c r="S15" s="105" t="s">
        <v>3</v>
      </c>
      <c r="T15" s="133" t="s">
        <v>78</v>
      </c>
      <c r="U15" s="109"/>
      <c r="V15" s="109"/>
      <c r="W15" s="109"/>
      <c r="X15" s="109"/>
      <c r="Y15" s="109"/>
      <c r="Z15" s="109"/>
      <c r="AA15" s="110"/>
    </row>
    <row r="16" spans="1:27" ht="15" customHeight="1" x14ac:dyDescent="0.25">
      <c r="A16" s="316"/>
      <c r="B16" s="205"/>
      <c r="C16" s="213" t="s">
        <v>112</v>
      </c>
      <c r="D16" s="213" t="s">
        <v>113</v>
      </c>
      <c r="E16" s="477"/>
      <c r="F16" s="477"/>
      <c r="G16" s="477"/>
      <c r="H16" s="488"/>
      <c r="I16" s="488"/>
      <c r="J16" s="489"/>
      <c r="K16" s="489"/>
      <c r="L16" s="487"/>
      <c r="M16" s="487"/>
      <c r="N16" s="224"/>
      <c r="O16" s="488"/>
      <c r="P16" s="489"/>
      <c r="Q16" s="490"/>
      <c r="R16" s="197"/>
      <c r="S16" s="131"/>
      <c r="T16" s="301" t="s">
        <v>79</v>
      </c>
      <c r="U16" s="301"/>
      <c r="V16" s="301"/>
      <c r="W16" s="301"/>
      <c r="X16" s="301"/>
      <c r="Y16" s="301"/>
      <c r="Z16" s="301"/>
      <c r="AA16" s="302"/>
    </row>
    <row r="17" spans="1:27" ht="15" customHeight="1" x14ac:dyDescent="0.25">
      <c r="A17" s="316"/>
      <c r="B17" s="214"/>
      <c r="C17" s="141"/>
      <c r="D17" s="141"/>
      <c r="E17" s="211"/>
      <c r="F17" s="211" t="s">
        <v>69</v>
      </c>
      <c r="G17" s="111" t="s">
        <v>60</v>
      </c>
      <c r="H17" s="491" t="s">
        <v>60</v>
      </c>
      <c r="I17" s="491"/>
      <c r="J17" s="492" t="s">
        <v>60</v>
      </c>
      <c r="K17" s="492"/>
      <c r="L17" s="493" t="s">
        <v>60</v>
      </c>
      <c r="M17" s="493"/>
      <c r="N17" s="202" t="s">
        <v>117</v>
      </c>
      <c r="O17" s="200" t="s">
        <v>115</v>
      </c>
      <c r="P17" s="201" t="s">
        <v>115</v>
      </c>
      <c r="Q17" s="215" t="s">
        <v>115</v>
      </c>
      <c r="R17" s="24"/>
      <c r="S17" s="131"/>
      <c r="T17" s="301"/>
      <c r="U17" s="301"/>
      <c r="V17" s="301"/>
      <c r="W17" s="301"/>
      <c r="X17" s="301"/>
      <c r="Y17" s="301"/>
      <c r="Z17" s="301"/>
      <c r="AA17" s="302"/>
    </row>
    <row r="18" spans="1:27" ht="15" customHeight="1" x14ac:dyDescent="0.25">
      <c r="A18" s="316"/>
      <c r="B18" s="216">
        <f t="shared" ref="B18:B30" si="0">IF(ISBLANK(G18),D18*C18,G18)</f>
        <v>0.25</v>
      </c>
      <c r="C18" s="207"/>
      <c r="D18" s="210"/>
      <c r="E18" s="112"/>
      <c r="F18" s="112" t="s">
        <v>101</v>
      </c>
      <c r="G18" s="113">
        <v>0.25</v>
      </c>
      <c r="H18" s="484">
        <f>(B18/H14)*H52</f>
        <v>0.17241379310344829</v>
      </c>
      <c r="I18" s="484"/>
      <c r="J18" s="485">
        <f>(B18/J14)*J52</f>
        <v>1</v>
      </c>
      <c r="K18" s="485"/>
      <c r="L18" s="486">
        <f>(B18/L14)*L52</f>
        <v>0.5</v>
      </c>
      <c r="M18" s="486"/>
      <c r="N18" s="202">
        <v>3.24</v>
      </c>
      <c r="O18" s="195">
        <f>N18*H18</f>
        <v>0.55862068965517253</v>
      </c>
      <c r="P18" s="196">
        <f>N18*J18</f>
        <v>3.24</v>
      </c>
      <c r="Q18" s="217">
        <f>N18*L18</f>
        <v>1.62</v>
      </c>
      <c r="R18" s="24"/>
      <c r="S18" s="105"/>
      <c r="T18" s="301" t="s">
        <v>80</v>
      </c>
      <c r="U18" s="301"/>
      <c r="V18" s="301"/>
      <c r="W18" s="301"/>
      <c r="X18" s="301"/>
      <c r="Y18" s="301"/>
      <c r="Z18" s="301"/>
      <c r="AA18" s="302"/>
    </row>
    <row r="19" spans="1:27" ht="15" customHeight="1" x14ac:dyDescent="0.25">
      <c r="A19" s="316"/>
      <c r="B19" s="216">
        <f t="shared" si="0"/>
        <v>0.125</v>
      </c>
      <c r="C19" s="207"/>
      <c r="D19" s="210"/>
      <c r="E19" s="112"/>
      <c r="F19" s="112" t="s">
        <v>67</v>
      </c>
      <c r="G19" s="113">
        <v>0.125</v>
      </c>
      <c r="H19" s="484">
        <f>(B19/H14)*H52</f>
        <v>8.6206896551724144E-2</v>
      </c>
      <c r="I19" s="484"/>
      <c r="J19" s="485">
        <f>(B19/J14)*J52</f>
        <v>0.5</v>
      </c>
      <c r="K19" s="485"/>
      <c r="L19" s="486">
        <f>(B19/L14)*L52</f>
        <v>0.25</v>
      </c>
      <c r="M19" s="486"/>
      <c r="N19" s="202">
        <v>3.24</v>
      </c>
      <c r="O19" s="195">
        <f t="shared" ref="O19:O47" si="1">N19*H19</f>
        <v>0.27931034482758627</v>
      </c>
      <c r="P19" s="196">
        <f t="shared" ref="P19:P47" si="2">N19*J19</f>
        <v>1.62</v>
      </c>
      <c r="Q19" s="218">
        <f t="shared" ref="Q19:Q47" si="3">N19*L19</f>
        <v>0.81</v>
      </c>
      <c r="R19" s="24"/>
      <c r="S19" s="105"/>
      <c r="T19" s="301"/>
      <c r="U19" s="301"/>
      <c r="V19" s="301"/>
      <c r="W19" s="301"/>
      <c r="X19" s="301"/>
      <c r="Y19" s="301"/>
      <c r="Z19" s="301"/>
      <c r="AA19" s="302"/>
    </row>
    <row r="20" spans="1:27" x14ac:dyDescent="0.25">
      <c r="A20" s="316"/>
      <c r="B20" s="216">
        <f t="shared" si="0"/>
        <v>5.0000000000000001E-3</v>
      </c>
      <c r="C20" s="207"/>
      <c r="D20" s="210"/>
      <c r="E20" s="112"/>
      <c r="F20" s="112" t="s">
        <v>68</v>
      </c>
      <c r="G20" s="113">
        <v>5.0000000000000001E-3</v>
      </c>
      <c r="H20" s="484">
        <f>(B20/H14)*H52</f>
        <v>3.4482758620689659E-3</v>
      </c>
      <c r="I20" s="484"/>
      <c r="J20" s="485">
        <f>(B20/J14)*J52</f>
        <v>0.02</v>
      </c>
      <c r="K20" s="485"/>
      <c r="L20" s="486">
        <f>(B20/L14)*L52</f>
        <v>0.01</v>
      </c>
      <c r="M20" s="486"/>
      <c r="N20" s="202">
        <v>3.24</v>
      </c>
      <c r="O20" s="195">
        <f t="shared" si="1"/>
        <v>1.117241379310345E-2</v>
      </c>
      <c r="P20" s="196">
        <f t="shared" si="2"/>
        <v>6.480000000000001E-2</v>
      </c>
      <c r="Q20" s="218">
        <f t="shared" si="3"/>
        <v>3.2400000000000005E-2</v>
      </c>
      <c r="R20" s="24"/>
      <c r="S20" s="105"/>
      <c r="T20" s="108" t="s">
        <v>81</v>
      </c>
      <c r="U20" s="129"/>
      <c r="V20" s="129"/>
      <c r="W20" s="129"/>
      <c r="X20" s="129"/>
      <c r="Y20" s="129"/>
      <c r="Z20" s="129"/>
      <c r="AA20" s="130"/>
    </row>
    <row r="21" spans="1:27" x14ac:dyDescent="0.25">
      <c r="A21" s="316"/>
      <c r="B21" s="216">
        <f t="shared" si="0"/>
        <v>1.7999999999999999E-2</v>
      </c>
      <c r="C21" s="207">
        <v>1</v>
      </c>
      <c r="D21" s="210">
        <v>1.7999999999999999E-2</v>
      </c>
      <c r="E21" s="112"/>
      <c r="F21" s="112" t="s">
        <v>100</v>
      </c>
      <c r="G21" s="113"/>
      <c r="H21" s="484">
        <f>(B21/H14)*H52</f>
        <v>1.2413793103448275E-2</v>
      </c>
      <c r="I21" s="484"/>
      <c r="J21" s="485">
        <f>(B21/J14)*J52</f>
        <v>7.1999999999999995E-2</v>
      </c>
      <c r="K21" s="485"/>
      <c r="L21" s="486">
        <f>(B21/L14)*L52</f>
        <v>3.5999999999999997E-2</v>
      </c>
      <c r="M21" s="486"/>
      <c r="N21" s="202">
        <v>3.24</v>
      </c>
      <c r="O21" s="195">
        <f t="shared" si="1"/>
        <v>4.0220689655172413E-2</v>
      </c>
      <c r="P21" s="196">
        <f t="shared" si="2"/>
        <v>0.23327999999999999</v>
      </c>
      <c r="Q21" s="218">
        <f t="shared" si="3"/>
        <v>0.11663999999999999</v>
      </c>
      <c r="R21" s="24"/>
      <c r="S21" s="105"/>
      <c r="T21" s="129"/>
      <c r="U21" s="129"/>
      <c r="V21" s="129"/>
      <c r="W21" s="129"/>
      <c r="X21" s="129"/>
      <c r="Y21" s="129"/>
      <c r="Z21" s="129"/>
      <c r="AA21" s="130"/>
    </row>
    <row r="22" spans="1:27" x14ac:dyDescent="0.25">
      <c r="A22" s="316"/>
      <c r="B22" s="216">
        <f t="shared" si="0"/>
        <v>0.05</v>
      </c>
      <c r="C22" s="207"/>
      <c r="D22" s="210"/>
      <c r="E22" s="112"/>
      <c r="F22" s="112" t="s">
        <v>70</v>
      </c>
      <c r="G22" s="113">
        <v>0.05</v>
      </c>
      <c r="H22" s="484">
        <f>(B22/H14)*H52</f>
        <v>3.4482758620689655E-2</v>
      </c>
      <c r="I22" s="484"/>
      <c r="J22" s="485">
        <f>(B22/J14)*J52</f>
        <v>0.2</v>
      </c>
      <c r="K22" s="485"/>
      <c r="L22" s="486">
        <f>(B22/L14)*L52</f>
        <v>0.1</v>
      </c>
      <c r="M22" s="486"/>
      <c r="N22" s="202">
        <v>3.24</v>
      </c>
      <c r="O22" s="195">
        <f t="shared" si="1"/>
        <v>0.11172413793103449</v>
      </c>
      <c r="P22" s="196">
        <f t="shared" si="2"/>
        <v>0.64800000000000013</v>
      </c>
      <c r="Q22" s="218">
        <f t="shared" si="3"/>
        <v>0.32400000000000007</v>
      </c>
      <c r="R22" s="24"/>
      <c r="S22" s="105" t="s">
        <v>5</v>
      </c>
      <c r="T22" s="133" t="s">
        <v>82</v>
      </c>
      <c r="U22" s="129"/>
      <c r="V22" s="129"/>
      <c r="W22" s="129"/>
      <c r="X22" s="129"/>
      <c r="Y22" s="129"/>
      <c r="Z22" s="129"/>
      <c r="AA22" s="130"/>
    </row>
    <row r="23" spans="1:27" ht="15" customHeight="1" x14ac:dyDescent="0.25">
      <c r="A23" s="316"/>
      <c r="B23" s="216">
        <f t="shared" si="0"/>
        <v>0</v>
      </c>
      <c r="C23" s="207"/>
      <c r="D23" s="210"/>
      <c r="E23" s="135"/>
      <c r="F23" s="135"/>
      <c r="G23" s="111"/>
      <c r="H23" s="484">
        <f>(B23/H14)*H52</f>
        <v>0</v>
      </c>
      <c r="I23" s="484"/>
      <c r="J23" s="485">
        <f>(B23/J14)*J52</f>
        <v>0</v>
      </c>
      <c r="K23" s="485"/>
      <c r="L23" s="486">
        <f>(B23/L14)*L52</f>
        <v>0</v>
      </c>
      <c r="M23" s="486"/>
      <c r="N23" s="202"/>
      <c r="O23" s="195">
        <f t="shared" si="1"/>
        <v>0</v>
      </c>
      <c r="P23" s="196">
        <f t="shared" si="2"/>
        <v>0</v>
      </c>
      <c r="Q23" s="218">
        <f t="shared" si="3"/>
        <v>0</v>
      </c>
      <c r="R23" s="24"/>
      <c r="S23" s="105"/>
      <c r="T23" s="301" t="s">
        <v>83</v>
      </c>
      <c r="U23" s="301"/>
      <c r="V23" s="301"/>
      <c r="W23" s="301"/>
      <c r="X23" s="301"/>
      <c r="Y23" s="301"/>
      <c r="Z23" s="301"/>
      <c r="AA23" s="302"/>
    </row>
    <row r="24" spans="1:27" x14ac:dyDescent="0.25">
      <c r="A24" s="316"/>
      <c r="B24" s="216">
        <f t="shared" si="0"/>
        <v>0</v>
      </c>
      <c r="C24" s="207"/>
      <c r="D24" s="210"/>
      <c r="E24" s="211"/>
      <c r="F24" s="211" t="s">
        <v>102</v>
      </c>
      <c r="G24" s="113"/>
      <c r="H24" s="484">
        <f>(B24/H14)*H52</f>
        <v>0</v>
      </c>
      <c r="I24" s="484"/>
      <c r="J24" s="485">
        <f>(B24/J14)*J52</f>
        <v>0</v>
      </c>
      <c r="K24" s="485"/>
      <c r="L24" s="486">
        <f>(B24/L14)*L52</f>
        <v>0</v>
      </c>
      <c r="M24" s="486"/>
      <c r="N24" s="202"/>
      <c r="O24" s="195">
        <f t="shared" si="1"/>
        <v>0</v>
      </c>
      <c r="P24" s="196">
        <f t="shared" si="2"/>
        <v>0</v>
      </c>
      <c r="Q24" s="218">
        <f t="shared" si="3"/>
        <v>0</v>
      </c>
      <c r="R24" s="24"/>
      <c r="S24" s="105"/>
      <c r="T24" s="301"/>
      <c r="U24" s="301"/>
      <c r="V24" s="301"/>
      <c r="W24" s="301"/>
      <c r="X24" s="301"/>
      <c r="Y24" s="301"/>
      <c r="Z24" s="301"/>
      <c r="AA24" s="302"/>
    </row>
    <row r="25" spans="1:27" x14ac:dyDescent="0.25">
      <c r="A25" s="316"/>
      <c r="B25" s="216">
        <f t="shared" si="0"/>
        <v>0.04</v>
      </c>
      <c r="C25" s="207"/>
      <c r="D25" s="210"/>
      <c r="E25" s="112"/>
      <c r="F25" s="112" t="s">
        <v>101</v>
      </c>
      <c r="G25" s="113">
        <v>0.04</v>
      </c>
      <c r="H25" s="484">
        <f>(B25/H14)*H52</f>
        <v>2.7586206896551727E-2</v>
      </c>
      <c r="I25" s="484"/>
      <c r="J25" s="485">
        <f>(B25/J14)*J52</f>
        <v>0.16</v>
      </c>
      <c r="K25" s="485"/>
      <c r="L25" s="486">
        <f>(B25/L14)*L52</f>
        <v>0.08</v>
      </c>
      <c r="M25" s="486"/>
      <c r="N25" s="202">
        <v>3.24</v>
      </c>
      <c r="O25" s="195">
        <f t="shared" si="1"/>
        <v>8.9379310344827601E-2</v>
      </c>
      <c r="P25" s="196">
        <f t="shared" si="2"/>
        <v>0.51840000000000008</v>
      </c>
      <c r="Q25" s="218">
        <f t="shared" si="3"/>
        <v>0.25920000000000004</v>
      </c>
      <c r="R25" s="24"/>
      <c r="S25" s="105"/>
      <c r="T25" s="132" t="s">
        <v>84</v>
      </c>
      <c r="U25" s="109"/>
      <c r="V25" s="109"/>
      <c r="W25" s="109"/>
      <c r="X25" s="109"/>
      <c r="Y25" s="109"/>
      <c r="Z25" s="109"/>
      <c r="AA25" s="110"/>
    </row>
    <row r="26" spans="1:27" x14ac:dyDescent="0.25">
      <c r="A26" s="316"/>
      <c r="B26" s="216">
        <f t="shared" si="0"/>
        <v>0</v>
      </c>
      <c r="C26" s="207"/>
      <c r="D26" s="210"/>
      <c r="E26" s="112"/>
      <c r="F26" s="112"/>
      <c r="G26" s="113"/>
      <c r="H26" s="484">
        <f>(B26/H14)*H52</f>
        <v>0</v>
      </c>
      <c r="I26" s="484"/>
      <c r="J26" s="485">
        <f>(B26/J14)*J52</f>
        <v>0</v>
      </c>
      <c r="K26" s="485"/>
      <c r="L26" s="486">
        <f>(B26/L14)*L52</f>
        <v>0</v>
      </c>
      <c r="M26" s="486"/>
      <c r="N26" s="202"/>
      <c r="O26" s="195">
        <f t="shared" si="1"/>
        <v>0</v>
      </c>
      <c r="P26" s="196">
        <f t="shared" si="2"/>
        <v>0</v>
      </c>
      <c r="Q26" s="218">
        <f t="shared" si="3"/>
        <v>0</v>
      </c>
      <c r="R26" s="24"/>
      <c r="S26" s="105"/>
      <c r="T26" s="129"/>
      <c r="U26" s="109"/>
      <c r="V26" s="109"/>
      <c r="W26" s="109"/>
      <c r="X26" s="109"/>
      <c r="Y26" s="109"/>
      <c r="Z26" s="109"/>
      <c r="AA26" s="110"/>
    </row>
    <row r="27" spans="1:27" ht="15" customHeight="1" x14ac:dyDescent="0.25">
      <c r="A27" s="316"/>
      <c r="B27" s="216">
        <f t="shared" si="0"/>
        <v>0</v>
      </c>
      <c r="C27" s="207"/>
      <c r="D27" s="210"/>
      <c r="E27" s="211"/>
      <c r="F27" s="211" t="s">
        <v>88</v>
      </c>
      <c r="G27" s="113"/>
      <c r="H27" s="484">
        <f>(B27/H14)*H52</f>
        <v>0</v>
      </c>
      <c r="I27" s="484"/>
      <c r="J27" s="485">
        <f>(B27/J14)*J52</f>
        <v>0</v>
      </c>
      <c r="K27" s="485"/>
      <c r="L27" s="486">
        <f>(B27/L14)*L52</f>
        <v>0</v>
      </c>
      <c r="M27" s="486"/>
      <c r="N27" s="202"/>
      <c r="O27" s="195">
        <f t="shared" si="1"/>
        <v>0</v>
      </c>
      <c r="P27" s="196">
        <f t="shared" si="2"/>
        <v>0</v>
      </c>
      <c r="Q27" s="218">
        <f t="shared" si="3"/>
        <v>0</v>
      </c>
      <c r="R27" s="24"/>
      <c r="S27" s="105" t="s">
        <v>6</v>
      </c>
      <c r="T27" s="132" t="s">
        <v>85</v>
      </c>
      <c r="U27" s="109"/>
      <c r="V27" s="109"/>
      <c r="W27" s="109"/>
      <c r="X27" s="109"/>
      <c r="Y27" s="109"/>
      <c r="Z27" s="109"/>
      <c r="AA27" s="110"/>
    </row>
    <row r="28" spans="1:27" x14ac:dyDescent="0.25">
      <c r="A28" s="316"/>
      <c r="B28" s="216">
        <f t="shared" si="0"/>
        <v>0.01</v>
      </c>
      <c r="C28" s="207"/>
      <c r="D28" s="210"/>
      <c r="E28" s="112"/>
      <c r="F28" s="112" t="s">
        <v>67</v>
      </c>
      <c r="G28" s="113">
        <v>0.01</v>
      </c>
      <c r="H28" s="484">
        <f>(B28/H14)*H52</f>
        <v>6.8965517241379318E-3</v>
      </c>
      <c r="I28" s="484"/>
      <c r="J28" s="485">
        <f>(B28/J14)*J52</f>
        <v>0.04</v>
      </c>
      <c r="K28" s="485"/>
      <c r="L28" s="486">
        <f>(B28/L14)*L52</f>
        <v>0.02</v>
      </c>
      <c r="M28" s="486"/>
      <c r="N28" s="202">
        <v>3.24</v>
      </c>
      <c r="O28" s="195">
        <f t="shared" si="1"/>
        <v>2.23448275862069E-2</v>
      </c>
      <c r="P28" s="196">
        <f t="shared" si="2"/>
        <v>0.12960000000000002</v>
      </c>
      <c r="Q28" s="218">
        <f t="shared" si="3"/>
        <v>6.480000000000001E-2</v>
      </c>
      <c r="R28" s="24"/>
      <c r="S28" s="105"/>
      <c r="T28" s="129" t="s">
        <v>86</v>
      </c>
      <c r="U28" s="122"/>
      <c r="V28" s="122"/>
      <c r="W28" s="122"/>
      <c r="X28" s="122"/>
      <c r="Y28" s="122"/>
      <c r="Z28" s="122"/>
      <c r="AA28" s="123"/>
    </row>
    <row r="29" spans="1:27" x14ac:dyDescent="0.25">
      <c r="A29" s="316"/>
      <c r="B29" s="216">
        <f t="shared" si="0"/>
        <v>0</v>
      </c>
      <c r="C29" s="207"/>
      <c r="D29" s="210"/>
      <c r="E29" s="24"/>
      <c r="F29" s="24"/>
      <c r="G29" s="24"/>
      <c r="H29" s="484">
        <f>(B29/H14)*H52</f>
        <v>0</v>
      </c>
      <c r="I29" s="484"/>
      <c r="J29" s="485">
        <f>(B29/J14)*J52</f>
        <v>0</v>
      </c>
      <c r="K29" s="485"/>
      <c r="L29" s="486">
        <f>(B29/L14)*L52</f>
        <v>0</v>
      </c>
      <c r="M29" s="486"/>
      <c r="N29" s="202"/>
      <c r="O29" s="195">
        <f t="shared" si="1"/>
        <v>0</v>
      </c>
      <c r="P29" s="196">
        <f t="shared" si="2"/>
        <v>0</v>
      </c>
      <c r="Q29" s="218">
        <f t="shared" si="3"/>
        <v>0</v>
      </c>
      <c r="R29" s="24"/>
      <c r="S29" s="105"/>
      <c r="T29" s="301" t="s">
        <v>87</v>
      </c>
      <c r="U29" s="301"/>
      <c r="V29" s="301"/>
      <c r="W29" s="301"/>
      <c r="X29" s="301"/>
      <c r="Y29" s="301"/>
      <c r="Z29" s="301"/>
      <c r="AA29" s="302"/>
    </row>
    <row r="30" spans="1:27" x14ac:dyDescent="0.25">
      <c r="A30" s="316"/>
      <c r="B30" s="216">
        <f t="shared" si="0"/>
        <v>0</v>
      </c>
      <c r="C30" s="207"/>
      <c r="D30" s="210"/>
      <c r="E30" s="211"/>
      <c r="F30" s="212" t="s">
        <v>89</v>
      </c>
      <c r="G30" s="113"/>
      <c r="H30" s="484">
        <f>(B30/H14)*H52</f>
        <v>0</v>
      </c>
      <c r="I30" s="484"/>
      <c r="J30" s="485">
        <f>(B30/J14)*J52</f>
        <v>0</v>
      </c>
      <c r="K30" s="485"/>
      <c r="L30" s="486">
        <f>(B30/L14)*L52</f>
        <v>0</v>
      </c>
      <c r="M30" s="486"/>
      <c r="N30" s="202"/>
      <c r="O30" s="195">
        <f t="shared" si="1"/>
        <v>0</v>
      </c>
      <c r="P30" s="196">
        <f t="shared" si="2"/>
        <v>0</v>
      </c>
      <c r="Q30" s="218">
        <f t="shared" si="3"/>
        <v>0</v>
      </c>
      <c r="R30" s="24"/>
      <c r="S30" s="105"/>
      <c r="T30" s="301"/>
      <c r="U30" s="301"/>
      <c r="V30" s="301"/>
      <c r="W30" s="301"/>
      <c r="X30" s="301"/>
      <c r="Y30" s="301"/>
      <c r="Z30" s="301"/>
      <c r="AA30" s="302"/>
    </row>
    <row r="31" spans="1:27" x14ac:dyDescent="0.25">
      <c r="A31" s="316"/>
      <c r="B31" s="216">
        <f t="shared" ref="B31:B35" si="4">IF(ISBLANK(G31),D31*C31,G31)</f>
        <v>0.2</v>
      </c>
      <c r="C31" s="207"/>
      <c r="D31" s="210"/>
      <c r="E31" s="112"/>
      <c r="F31" s="112" t="s">
        <v>90</v>
      </c>
      <c r="G31" s="113">
        <v>0.2</v>
      </c>
      <c r="H31" s="484">
        <f>(B31/H14)*H52</f>
        <v>0.13793103448275862</v>
      </c>
      <c r="I31" s="484"/>
      <c r="J31" s="485">
        <f>(B31/J14)*J52</f>
        <v>0.8</v>
      </c>
      <c r="K31" s="485"/>
      <c r="L31" s="486">
        <f>(B31/L14)*L52</f>
        <v>0.4</v>
      </c>
      <c r="M31" s="486"/>
      <c r="N31" s="202">
        <v>3.24</v>
      </c>
      <c r="O31" s="195">
        <f t="shared" si="1"/>
        <v>0.44689655172413795</v>
      </c>
      <c r="P31" s="196">
        <f t="shared" si="2"/>
        <v>2.5920000000000005</v>
      </c>
      <c r="Q31" s="218">
        <f t="shared" si="3"/>
        <v>1.2960000000000003</v>
      </c>
      <c r="R31" s="24"/>
      <c r="S31" s="134"/>
      <c r="T31" s="301" t="s">
        <v>99</v>
      </c>
      <c r="U31" s="301"/>
      <c r="V31" s="301"/>
      <c r="W31" s="301"/>
      <c r="X31" s="301"/>
      <c r="Y31" s="301"/>
      <c r="Z31" s="301"/>
      <c r="AA31" s="302"/>
    </row>
    <row r="32" spans="1:27" x14ac:dyDescent="0.25">
      <c r="A32" s="316"/>
      <c r="B32" s="216">
        <f t="shared" si="4"/>
        <v>0.02</v>
      </c>
      <c r="C32" s="207"/>
      <c r="D32" s="210"/>
      <c r="E32" s="112"/>
      <c r="F32" s="112" t="s">
        <v>91</v>
      </c>
      <c r="G32" s="113">
        <v>0.02</v>
      </c>
      <c r="H32" s="484">
        <f>(B32/H14)*H52</f>
        <v>1.3793103448275864E-2</v>
      </c>
      <c r="I32" s="484"/>
      <c r="J32" s="485">
        <f>(B32/J14)*J52</f>
        <v>0.08</v>
      </c>
      <c r="K32" s="485"/>
      <c r="L32" s="486">
        <f>(B32/L14)*L52</f>
        <v>0.04</v>
      </c>
      <c r="M32" s="486"/>
      <c r="N32" s="202">
        <v>3.24</v>
      </c>
      <c r="O32" s="195">
        <f t="shared" si="1"/>
        <v>4.46896551724138E-2</v>
      </c>
      <c r="P32" s="196">
        <f t="shared" si="2"/>
        <v>0.25920000000000004</v>
      </c>
      <c r="Q32" s="218">
        <f t="shared" si="3"/>
        <v>0.12960000000000002</v>
      </c>
      <c r="R32" s="24"/>
      <c r="S32" s="134"/>
      <c r="T32" s="301"/>
      <c r="U32" s="301"/>
      <c r="V32" s="301"/>
      <c r="W32" s="301"/>
      <c r="X32" s="301"/>
      <c r="Y32" s="301"/>
      <c r="Z32" s="301"/>
      <c r="AA32" s="302"/>
    </row>
    <row r="33" spans="1:27" x14ac:dyDescent="0.25">
      <c r="A33" s="316"/>
      <c r="B33" s="216">
        <f t="shared" si="4"/>
        <v>0.25</v>
      </c>
      <c r="C33" s="207"/>
      <c r="D33" s="210"/>
      <c r="E33" s="112"/>
      <c r="F33" s="112" t="s">
        <v>92</v>
      </c>
      <c r="G33" s="113">
        <v>0.25</v>
      </c>
      <c r="H33" s="484">
        <f>(B33/H14)*H52</f>
        <v>0.17241379310344829</v>
      </c>
      <c r="I33" s="484"/>
      <c r="J33" s="485">
        <f>(B33/J14)*J52</f>
        <v>1</v>
      </c>
      <c r="K33" s="485"/>
      <c r="L33" s="486">
        <f>(B33/L14)*L52</f>
        <v>0.5</v>
      </c>
      <c r="M33" s="486"/>
      <c r="N33" s="202">
        <v>3.24</v>
      </c>
      <c r="O33" s="195">
        <f t="shared" si="1"/>
        <v>0.55862068965517253</v>
      </c>
      <c r="P33" s="196">
        <f t="shared" si="2"/>
        <v>3.24</v>
      </c>
      <c r="Q33" s="218">
        <f t="shared" si="3"/>
        <v>1.62</v>
      </c>
      <c r="R33" s="24"/>
      <c r="S33" s="134"/>
      <c r="T33" s="114"/>
      <c r="U33" s="114"/>
      <c r="V33" s="114"/>
      <c r="W33" s="114"/>
      <c r="X33" s="114"/>
      <c r="Y33" s="114"/>
      <c r="Z33" s="114"/>
      <c r="AA33" s="115"/>
    </row>
    <row r="34" spans="1:27" x14ac:dyDescent="0.25">
      <c r="A34" s="316"/>
      <c r="B34" s="216">
        <f t="shared" si="4"/>
        <v>0</v>
      </c>
      <c r="C34" s="207"/>
      <c r="D34" s="210"/>
      <c r="E34" s="112"/>
      <c r="F34" s="112"/>
      <c r="G34" s="113"/>
      <c r="H34" s="484">
        <f>(B34/H14)*H52</f>
        <v>0</v>
      </c>
      <c r="I34" s="484"/>
      <c r="J34" s="485">
        <f>(B34/J14)*J52</f>
        <v>0</v>
      </c>
      <c r="K34" s="485"/>
      <c r="L34" s="486">
        <f>(B34/L14)*L52</f>
        <v>0</v>
      </c>
      <c r="M34" s="486"/>
      <c r="N34" s="202"/>
      <c r="O34" s="195">
        <f t="shared" si="1"/>
        <v>0</v>
      </c>
      <c r="P34" s="196">
        <f t="shared" si="2"/>
        <v>0</v>
      </c>
      <c r="Q34" s="218">
        <f t="shared" si="3"/>
        <v>0</v>
      </c>
      <c r="R34" s="24"/>
      <c r="S34" s="134"/>
      <c r="T34" s="114"/>
      <c r="U34" s="114"/>
      <c r="V34" s="114"/>
      <c r="W34" s="114"/>
      <c r="X34" s="114"/>
      <c r="Y34" s="114"/>
      <c r="Z34" s="114"/>
      <c r="AA34" s="115"/>
    </row>
    <row r="35" spans="1:27" ht="15" customHeight="1" x14ac:dyDescent="0.25">
      <c r="A35" s="316"/>
      <c r="B35" s="216">
        <f t="shared" si="4"/>
        <v>0</v>
      </c>
      <c r="C35" s="207"/>
      <c r="D35" s="210"/>
      <c r="E35" s="211"/>
      <c r="F35" s="212" t="s">
        <v>93</v>
      </c>
      <c r="G35" s="113"/>
      <c r="H35" s="484">
        <f>(B35/H14)*H52</f>
        <v>0</v>
      </c>
      <c r="I35" s="484"/>
      <c r="J35" s="485">
        <f>(B35/J14)*J52</f>
        <v>0</v>
      </c>
      <c r="K35" s="485"/>
      <c r="L35" s="486">
        <f>(B35/L14)*L52</f>
        <v>0</v>
      </c>
      <c r="M35" s="486"/>
      <c r="N35" s="202"/>
      <c r="O35" s="195">
        <f t="shared" si="1"/>
        <v>0</v>
      </c>
      <c r="P35" s="196">
        <f t="shared" si="2"/>
        <v>0</v>
      </c>
      <c r="Q35" s="218">
        <f t="shared" si="3"/>
        <v>0</v>
      </c>
      <c r="R35" s="24"/>
      <c r="S35" s="105"/>
      <c r="T35" s="129"/>
      <c r="U35" s="129"/>
      <c r="V35" s="129"/>
      <c r="W35" s="129"/>
      <c r="X35" s="129"/>
      <c r="Y35" s="129"/>
      <c r="Z35" s="129"/>
      <c r="AA35" s="130"/>
    </row>
    <row r="36" spans="1:27" x14ac:dyDescent="0.25">
      <c r="A36" s="316"/>
      <c r="B36" s="216">
        <f t="shared" ref="B36:B37" si="5">IF(ISBLANK(G36),D36*C36,G36)</f>
        <v>0.25</v>
      </c>
      <c r="C36" s="207"/>
      <c r="D36" s="210"/>
      <c r="E36" s="112"/>
      <c r="F36" s="112" t="s">
        <v>94</v>
      </c>
      <c r="G36" s="113">
        <v>0.25</v>
      </c>
      <c r="H36" s="484">
        <f>(B36/H14)*H52</f>
        <v>0.17241379310344829</v>
      </c>
      <c r="I36" s="484"/>
      <c r="J36" s="485">
        <f>(B36/J14)*J52</f>
        <v>1</v>
      </c>
      <c r="K36" s="485"/>
      <c r="L36" s="486">
        <f>(B36/L14)*L52</f>
        <v>0.5</v>
      </c>
      <c r="M36" s="486"/>
      <c r="N36" s="202">
        <v>3.24</v>
      </c>
      <c r="O36" s="195">
        <f t="shared" si="1"/>
        <v>0.55862068965517253</v>
      </c>
      <c r="P36" s="196">
        <f t="shared" si="2"/>
        <v>3.24</v>
      </c>
      <c r="Q36" s="218">
        <f t="shared" si="3"/>
        <v>1.62</v>
      </c>
      <c r="R36" s="24"/>
      <c r="S36" s="105"/>
      <c r="T36" s="129"/>
      <c r="U36" s="129"/>
      <c r="V36" s="129"/>
      <c r="W36" s="129"/>
      <c r="X36" s="129"/>
      <c r="Y36" s="129"/>
      <c r="Z36" s="129"/>
      <c r="AA36" s="130"/>
    </row>
    <row r="37" spans="1:27" x14ac:dyDescent="0.25">
      <c r="A37" s="316"/>
      <c r="B37" s="216">
        <f t="shared" si="5"/>
        <v>0.25</v>
      </c>
      <c r="C37" s="207"/>
      <c r="D37" s="210"/>
      <c r="E37" s="112"/>
      <c r="F37" s="112" t="s">
        <v>95</v>
      </c>
      <c r="G37" s="113">
        <v>0.25</v>
      </c>
      <c r="H37" s="484">
        <f>(B37/H14)*H52</f>
        <v>0.17241379310344829</v>
      </c>
      <c r="I37" s="484"/>
      <c r="J37" s="485">
        <f>(B37/J14)*J52</f>
        <v>1</v>
      </c>
      <c r="K37" s="485"/>
      <c r="L37" s="486">
        <f>(B37/L14)*L52</f>
        <v>0.5</v>
      </c>
      <c r="M37" s="486"/>
      <c r="N37" s="202">
        <v>3.24</v>
      </c>
      <c r="O37" s="195">
        <f t="shared" si="1"/>
        <v>0.55862068965517253</v>
      </c>
      <c r="P37" s="196">
        <f t="shared" si="2"/>
        <v>3.24</v>
      </c>
      <c r="Q37" s="218">
        <f t="shared" si="3"/>
        <v>1.62</v>
      </c>
      <c r="R37" s="24"/>
      <c r="S37" s="105"/>
      <c r="T37" s="129"/>
      <c r="U37" s="122"/>
      <c r="V37" s="122"/>
      <c r="W37" s="122"/>
      <c r="X37" s="122"/>
      <c r="Y37" s="122"/>
      <c r="Z37" s="122"/>
      <c r="AA37" s="123"/>
    </row>
    <row r="38" spans="1:27" x14ac:dyDescent="0.25">
      <c r="A38" s="316"/>
      <c r="B38" s="216">
        <f>IF(ISBLANK(G38),D38*C38,G38)</f>
        <v>0.12</v>
      </c>
      <c r="C38" s="207">
        <v>2</v>
      </c>
      <c r="D38" s="210">
        <v>0.06</v>
      </c>
      <c r="E38" s="112"/>
      <c r="F38" s="112" t="s">
        <v>103</v>
      </c>
      <c r="G38" s="113"/>
      <c r="H38" s="484">
        <f>(B38/H14)*H52</f>
        <v>8.2758620689655171E-2</v>
      </c>
      <c r="I38" s="484"/>
      <c r="J38" s="485">
        <f>(B38/J14)*J52</f>
        <v>0.48</v>
      </c>
      <c r="K38" s="485"/>
      <c r="L38" s="486">
        <f>(B38/L14)*L52</f>
        <v>0.24</v>
      </c>
      <c r="M38" s="486"/>
      <c r="N38" s="202">
        <v>3.24</v>
      </c>
      <c r="O38" s="195">
        <f t="shared" si="1"/>
        <v>0.26813793103448275</v>
      </c>
      <c r="P38" s="196">
        <f t="shared" si="2"/>
        <v>1.5552000000000001</v>
      </c>
      <c r="Q38" s="218">
        <f t="shared" si="3"/>
        <v>0.77760000000000007</v>
      </c>
      <c r="R38" s="24"/>
      <c r="S38" s="105"/>
      <c r="T38" s="129"/>
      <c r="U38" s="122"/>
      <c r="V38" s="122"/>
      <c r="W38" s="122"/>
      <c r="X38" s="122"/>
      <c r="Y38" s="122"/>
      <c r="Z38" s="122"/>
      <c r="AA38" s="123"/>
    </row>
    <row r="39" spans="1:27" x14ac:dyDescent="0.25">
      <c r="A39" s="316"/>
      <c r="B39" s="216">
        <f t="shared" ref="B39:B47" si="6">IF(ISBLANK(G39),D39*C39,G39)</f>
        <v>3.5999999999999997E-2</v>
      </c>
      <c r="C39" s="207">
        <v>2</v>
      </c>
      <c r="D39" s="210">
        <v>1.7999999999999999E-2</v>
      </c>
      <c r="E39" s="112"/>
      <c r="F39" s="112" t="s">
        <v>104</v>
      </c>
      <c r="G39" s="113"/>
      <c r="H39" s="484">
        <f>(B39/H14)*H52</f>
        <v>2.4827586206896551E-2</v>
      </c>
      <c r="I39" s="484"/>
      <c r="J39" s="485">
        <f>(B39/J14)*J52</f>
        <v>0.14399999999999999</v>
      </c>
      <c r="K39" s="485"/>
      <c r="L39" s="486">
        <f>(B39/L14)*L52</f>
        <v>7.1999999999999995E-2</v>
      </c>
      <c r="M39" s="486"/>
      <c r="N39" s="202">
        <v>3.24</v>
      </c>
      <c r="O39" s="195">
        <f t="shared" si="1"/>
        <v>8.0441379310344827E-2</v>
      </c>
      <c r="P39" s="196">
        <f t="shared" si="2"/>
        <v>0.46655999999999997</v>
      </c>
      <c r="Q39" s="218">
        <f t="shared" si="3"/>
        <v>0.23327999999999999</v>
      </c>
      <c r="R39" s="24"/>
      <c r="S39" s="105"/>
      <c r="T39" s="129"/>
      <c r="U39" s="122"/>
      <c r="V39" s="122"/>
      <c r="W39" s="122"/>
      <c r="X39" s="122"/>
      <c r="Y39" s="122"/>
      <c r="Z39" s="122"/>
      <c r="AA39" s="123"/>
    </row>
    <row r="40" spans="1:27" x14ac:dyDescent="0.25">
      <c r="A40" s="316"/>
      <c r="B40" s="216">
        <f t="shared" si="6"/>
        <v>0</v>
      </c>
      <c r="C40" s="207"/>
      <c r="D40" s="210"/>
      <c r="E40" s="112"/>
      <c r="F40" s="112" t="s">
        <v>96</v>
      </c>
      <c r="G40" s="113"/>
      <c r="H40" s="484">
        <f>(B40/H14)*H52</f>
        <v>0</v>
      </c>
      <c r="I40" s="484"/>
      <c r="J40" s="485">
        <f>(B40/J14)*J52</f>
        <v>0</v>
      </c>
      <c r="K40" s="485"/>
      <c r="L40" s="486">
        <f>(B40/L14)*L52</f>
        <v>0</v>
      </c>
      <c r="M40" s="486"/>
      <c r="N40" s="202"/>
      <c r="O40" s="195">
        <f t="shared" si="1"/>
        <v>0</v>
      </c>
      <c r="P40" s="196">
        <f t="shared" si="2"/>
        <v>0</v>
      </c>
      <c r="Q40" s="218">
        <f t="shared" si="3"/>
        <v>0</v>
      </c>
      <c r="R40" s="24"/>
      <c r="S40" s="105"/>
      <c r="T40" s="129"/>
      <c r="U40" s="122"/>
      <c r="V40" s="122"/>
      <c r="W40" s="122"/>
      <c r="X40" s="122"/>
      <c r="Y40" s="122"/>
      <c r="Z40" s="122"/>
      <c r="AA40" s="123"/>
    </row>
    <row r="41" spans="1:27" x14ac:dyDescent="0.25">
      <c r="A41" s="316"/>
      <c r="B41" s="216">
        <f t="shared" si="6"/>
        <v>0</v>
      </c>
      <c r="C41" s="207"/>
      <c r="D41" s="210"/>
      <c r="E41" s="112"/>
      <c r="F41" s="112" t="s">
        <v>97</v>
      </c>
      <c r="G41" s="113"/>
      <c r="H41" s="484">
        <f>(B41/H14)*H52</f>
        <v>0</v>
      </c>
      <c r="I41" s="484"/>
      <c r="J41" s="485">
        <f>(B41/J14)*J52</f>
        <v>0</v>
      </c>
      <c r="K41" s="485"/>
      <c r="L41" s="486">
        <f>(B41/L14)*L52</f>
        <v>0</v>
      </c>
      <c r="M41" s="486"/>
      <c r="N41" s="202"/>
      <c r="O41" s="195">
        <f t="shared" si="1"/>
        <v>0</v>
      </c>
      <c r="P41" s="196">
        <f t="shared" si="2"/>
        <v>0</v>
      </c>
      <c r="Q41" s="218">
        <f t="shared" si="3"/>
        <v>0</v>
      </c>
      <c r="R41" s="24"/>
      <c r="S41" s="105"/>
      <c r="T41" s="129"/>
      <c r="U41" s="122"/>
      <c r="V41" s="122"/>
      <c r="W41" s="122"/>
      <c r="X41" s="122"/>
      <c r="Y41" s="122"/>
      <c r="Z41" s="122"/>
      <c r="AA41" s="123"/>
    </row>
    <row r="42" spans="1:27" x14ac:dyDescent="0.25">
      <c r="A42" s="316"/>
      <c r="B42" s="216">
        <f t="shared" si="6"/>
        <v>0</v>
      </c>
      <c r="C42" s="207"/>
      <c r="D42" s="210"/>
      <c r="E42" s="112"/>
      <c r="F42" s="112" t="s">
        <v>98</v>
      </c>
      <c r="G42" s="113"/>
      <c r="H42" s="484">
        <f>(B42/H14)*H52</f>
        <v>0</v>
      </c>
      <c r="I42" s="484"/>
      <c r="J42" s="485">
        <f>(B42/J14)*J52</f>
        <v>0</v>
      </c>
      <c r="K42" s="485"/>
      <c r="L42" s="486">
        <f>(B42/L14)*L52</f>
        <v>0</v>
      </c>
      <c r="M42" s="486"/>
      <c r="N42" s="202"/>
      <c r="O42" s="195">
        <f t="shared" si="1"/>
        <v>0</v>
      </c>
      <c r="P42" s="196">
        <f t="shared" si="2"/>
        <v>0</v>
      </c>
      <c r="Q42" s="218">
        <f t="shared" si="3"/>
        <v>0</v>
      </c>
      <c r="R42" s="24"/>
      <c r="S42" s="105"/>
      <c r="T42" s="129"/>
      <c r="U42" s="122"/>
      <c r="V42" s="122"/>
      <c r="W42" s="122"/>
      <c r="X42" s="122"/>
      <c r="Y42" s="122"/>
      <c r="Z42" s="122"/>
      <c r="AA42" s="123"/>
    </row>
    <row r="43" spans="1:27" x14ac:dyDescent="0.25">
      <c r="A43" s="316"/>
      <c r="B43" s="216">
        <f t="shared" si="6"/>
        <v>0</v>
      </c>
      <c r="C43" s="207"/>
      <c r="D43" s="210"/>
      <c r="E43" s="112"/>
      <c r="F43" s="112"/>
      <c r="G43" s="113"/>
      <c r="H43" s="484">
        <f>(B43/H14)*H52</f>
        <v>0</v>
      </c>
      <c r="I43" s="484"/>
      <c r="J43" s="485">
        <f>(B43/J14)*J52</f>
        <v>0</v>
      </c>
      <c r="K43" s="485"/>
      <c r="L43" s="486">
        <f>(B43/L14)*L52</f>
        <v>0</v>
      </c>
      <c r="M43" s="486"/>
      <c r="N43" s="202"/>
      <c r="O43" s="195">
        <f t="shared" si="1"/>
        <v>0</v>
      </c>
      <c r="P43" s="196">
        <f t="shared" si="2"/>
        <v>0</v>
      </c>
      <c r="Q43" s="218">
        <f t="shared" si="3"/>
        <v>0</v>
      </c>
      <c r="R43" s="24"/>
      <c r="S43" s="105"/>
      <c r="T43" s="129"/>
      <c r="U43" s="122"/>
      <c r="V43" s="122"/>
      <c r="W43" s="122"/>
      <c r="X43" s="122"/>
      <c r="Y43" s="122"/>
      <c r="Z43" s="122"/>
      <c r="AA43" s="123"/>
    </row>
    <row r="44" spans="1:27" x14ac:dyDescent="0.25">
      <c r="A44" s="316"/>
      <c r="B44" s="216">
        <f t="shared" si="6"/>
        <v>0</v>
      </c>
      <c r="C44" s="207"/>
      <c r="D44" s="210"/>
      <c r="E44" s="112"/>
      <c r="F44" s="112"/>
      <c r="G44" s="113"/>
      <c r="H44" s="484">
        <f>(B44/H14)*H52</f>
        <v>0</v>
      </c>
      <c r="I44" s="484"/>
      <c r="J44" s="485">
        <f>(B44/J14)*J52</f>
        <v>0</v>
      </c>
      <c r="K44" s="485"/>
      <c r="L44" s="486">
        <f>(B44/L14)*L52</f>
        <v>0</v>
      </c>
      <c r="M44" s="486"/>
      <c r="N44" s="202"/>
      <c r="O44" s="195">
        <f t="shared" si="1"/>
        <v>0</v>
      </c>
      <c r="P44" s="196">
        <f t="shared" si="2"/>
        <v>0</v>
      </c>
      <c r="Q44" s="218">
        <f t="shared" si="3"/>
        <v>0</v>
      </c>
      <c r="R44" s="24"/>
      <c r="S44" s="105"/>
      <c r="T44" s="129"/>
      <c r="U44" s="122"/>
      <c r="V44" s="122"/>
      <c r="W44" s="122"/>
      <c r="X44" s="122"/>
      <c r="Y44" s="122"/>
      <c r="Z44" s="122"/>
      <c r="AA44" s="123"/>
    </row>
    <row r="45" spans="1:27" x14ac:dyDescent="0.25">
      <c r="A45" s="316"/>
      <c r="B45" s="216">
        <f t="shared" si="6"/>
        <v>0</v>
      </c>
      <c r="C45" s="207"/>
      <c r="D45" s="210"/>
      <c r="E45" s="112"/>
      <c r="F45" s="112"/>
      <c r="G45" s="113"/>
      <c r="H45" s="484">
        <f>(B45/H14)*H52</f>
        <v>0</v>
      </c>
      <c r="I45" s="484"/>
      <c r="J45" s="485">
        <f>(B45/J14)*J52</f>
        <v>0</v>
      </c>
      <c r="K45" s="485"/>
      <c r="L45" s="486">
        <f>(B45/L14)*L52</f>
        <v>0</v>
      </c>
      <c r="M45" s="486"/>
      <c r="N45" s="202"/>
      <c r="O45" s="195">
        <f t="shared" si="1"/>
        <v>0</v>
      </c>
      <c r="P45" s="196">
        <f t="shared" si="2"/>
        <v>0</v>
      </c>
      <c r="Q45" s="218">
        <f t="shared" si="3"/>
        <v>0</v>
      </c>
      <c r="R45" s="24"/>
      <c r="S45" s="105"/>
      <c r="T45" s="129"/>
      <c r="U45" s="122"/>
      <c r="V45" s="122"/>
      <c r="W45" s="122"/>
      <c r="X45" s="122"/>
      <c r="Y45" s="122"/>
      <c r="Z45" s="122"/>
      <c r="AA45" s="123"/>
    </row>
    <row r="46" spans="1:27" ht="15" customHeight="1" x14ac:dyDescent="0.25">
      <c r="A46" s="316"/>
      <c r="B46" s="216">
        <f t="shared" si="6"/>
        <v>0</v>
      </c>
      <c r="C46" s="207"/>
      <c r="D46" s="210"/>
      <c r="E46" s="112"/>
      <c r="F46" s="112"/>
      <c r="G46" s="113"/>
      <c r="H46" s="484">
        <f>(B46/H14)*H52</f>
        <v>0</v>
      </c>
      <c r="I46" s="484"/>
      <c r="J46" s="485">
        <f>(B46/J14)*J52</f>
        <v>0</v>
      </c>
      <c r="K46" s="485"/>
      <c r="L46" s="486">
        <f>(B46/L14)*L52</f>
        <v>0</v>
      </c>
      <c r="M46" s="486"/>
      <c r="N46" s="202"/>
      <c r="O46" s="195">
        <f t="shared" si="1"/>
        <v>0</v>
      </c>
      <c r="P46" s="196">
        <f t="shared" si="2"/>
        <v>0</v>
      </c>
      <c r="Q46" s="218">
        <f t="shared" si="3"/>
        <v>0</v>
      </c>
      <c r="R46" s="24"/>
      <c r="S46" s="105"/>
      <c r="T46" s="129"/>
      <c r="U46" s="129"/>
      <c r="V46" s="129"/>
      <c r="W46" s="129"/>
      <c r="X46" s="129"/>
      <c r="Y46" s="129"/>
      <c r="Z46" s="129"/>
      <c r="AA46" s="130"/>
    </row>
    <row r="47" spans="1:27" x14ac:dyDescent="0.25">
      <c r="A47" s="316"/>
      <c r="B47" s="216">
        <f t="shared" si="6"/>
        <v>0</v>
      </c>
      <c r="C47" s="207"/>
      <c r="D47" s="209"/>
      <c r="E47" s="112"/>
      <c r="F47" s="112"/>
      <c r="G47" s="113"/>
      <c r="H47" s="484">
        <f>(B47/H14)*H52</f>
        <v>0</v>
      </c>
      <c r="I47" s="484"/>
      <c r="J47" s="485">
        <f>(B47/J14)*J52</f>
        <v>0</v>
      </c>
      <c r="K47" s="485"/>
      <c r="L47" s="486">
        <f>(B47/L14)*L52</f>
        <v>0</v>
      </c>
      <c r="M47" s="486"/>
      <c r="N47" s="202"/>
      <c r="O47" s="195">
        <f t="shared" si="1"/>
        <v>0</v>
      </c>
      <c r="P47" s="196">
        <f t="shared" si="2"/>
        <v>0</v>
      </c>
      <c r="Q47" s="218">
        <f t="shared" si="3"/>
        <v>0</v>
      </c>
      <c r="R47" s="24"/>
      <c r="S47" s="105"/>
      <c r="T47" s="129"/>
      <c r="U47" s="129"/>
      <c r="V47" s="129"/>
      <c r="W47" s="129"/>
      <c r="X47" s="129"/>
      <c r="Y47" s="129"/>
      <c r="Z47" s="129"/>
      <c r="AA47" s="130"/>
    </row>
    <row r="48" spans="1:27" x14ac:dyDescent="0.25">
      <c r="A48" s="316"/>
      <c r="B48" s="116" t="s">
        <v>62</v>
      </c>
      <c r="C48" s="203"/>
      <c r="D48" s="203"/>
      <c r="E48" s="117"/>
      <c r="F48" s="117"/>
      <c r="G48" s="118"/>
      <c r="H48" s="496">
        <f>SUM(H18:I47)</f>
        <v>1.1199999999999999</v>
      </c>
      <c r="I48" s="497"/>
      <c r="J48" s="496">
        <f>SUM(J18:K47)</f>
        <v>6.4960000000000004</v>
      </c>
      <c r="K48" s="497"/>
      <c r="L48" s="496">
        <f>SUM(L18:M47)</f>
        <v>3.2480000000000002</v>
      </c>
      <c r="M48" s="497"/>
      <c r="N48" s="198"/>
      <c r="O48" s="199">
        <f>SUM(O18:O47)</f>
        <v>3.6288000000000005</v>
      </c>
      <c r="P48" s="199">
        <f t="shared" ref="P48:Q48" si="7">SUM(P18:P47)</f>
        <v>21.047040000000003</v>
      </c>
      <c r="Q48" s="219">
        <f t="shared" si="7"/>
        <v>10.523520000000001</v>
      </c>
      <c r="R48" s="24"/>
      <c r="S48" s="105"/>
      <c r="T48" s="108"/>
      <c r="U48" s="122"/>
      <c r="V48" s="122"/>
      <c r="W48" s="122"/>
      <c r="X48" s="122"/>
      <c r="Y48" s="122"/>
      <c r="Z48" s="122"/>
      <c r="AA48" s="123"/>
    </row>
    <row r="49" spans="1:27" x14ac:dyDescent="0.25">
      <c r="A49" s="316"/>
      <c r="B49" s="223" t="s">
        <v>61</v>
      </c>
      <c r="C49" s="204"/>
      <c r="D49" s="204"/>
      <c r="E49" s="119"/>
      <c r="F49" s="119"/>
      <c r="G49" s="119"/>
      <c r="H49" s="498" t="s">
        <v>2</v>
      </c>
      <c r="I49" s="498"/>
      <c r="J49" s="499" t="s">
        <v>3</v>
      </c>
      <c r="K49" s="499"/>
      <c r="L49" s="500" t="s">
        <v>5</v>
      </c>
      <c r="M49" s="500"/>
      <c r="N49" s="222"/>
      <c r="O49" s="136" t="s">
        <v>2</v>
      </c>
      <c r="P49" s="137" t="s">
        <v>3</v>
      </c>
      <c r="Q49" s="220" t="s">
        <v>5</v>
      </c>
      <c r="R49" s="24"/>
      <c r="S49" s="105"/>
      <c r="T49" s="108"/>
      <c r="U49" s="122"/>
      <c r="V49" s="122"/>
      <c r="W49" s="122"/>
      <c r="X49" s="120"/>
      <c r="Y49" s="120"/>
      <c r="Z49" s="120"/>
      <c r="AA49" s="121"/>
    </row>
    <row r="50" spans="1:27" ht="18.75" customHeight="1" x14ac:dyDescent="0.25">
      <c r="A50" s="316"/>
      <c r="B50" s="305" t="s">
        <v>136</v>
      </c>
      <c r="C50" s="306"/>
      <c r="D50" s="306"/>
      <c r="E50" s="306"/>
      <c r="F50" s="306"/>
      <c r="G50" s="306"/>
      <c r="H50" s="478" t="s">
        <v>63</v>
      </c>
      <c r="I50" s="478"/>
      <c r="J50" s="479" t="s">
        <v>64</v>
      </c>
      <c r="K50" s="479"/>
      <c r="L50" s="480" t="s">
        <v>72</v>
      </c>
      <c r="M50" s="480"/>
      <c r="N50" s="222"/>
      <c r="O50" s="481" t="s">
        <v>115</v>
      </c>
      <c r="P50" s="481"/>
      <c r="Q50" s="482"/>
      <c r="R50" s="24"/>
      <c r="S50" s="105" t="s">
        <v>105</v>
      </c>
      <c r="T50" s="108"/>
      <c r="U50" s="122"/>
      <c r="V50" s="122"/>
      <c r="W50" s="122"/>
      <c r="X50" s="122"/>
      <c r="Y50" s="122"/>
      <c r="Z50" s="122"/>
      <c r="AA50" s="123"/>
    </row>
    <row r="51" spans="1:27" ht="15" customHeight="1" x14ac:dyDescent="0.25">
      <c r="A51" s="316"/>
      <c r="B51" s="305"/>
      <c r="C51" s="306"/>
      <c r="D51" s="306"/>
      <c r="E51" s="306"/>
      <c r="F51" s="306"/>
      <c r="G51" s="306"/>
      <c r="H51" s="478"/>
      <c r="I51" s="478"/>
      <c r="J51" s="479"/>
      <c r="K51" s="479"/>
      <c r="L51" s="480"/>
      <c r="M51" s="480"/>
      <c r="N51" s="222"/>
      <c r="O51" s="483" t="s">
        <v>14</v>
      </c>
      <c r="P51" s="483"/>
      <c r="Q51" s="221">
        <v>2.5</v>
      </c>
      <c r="R51" s="24"/>
      <c r="S51" s="138" t="s">
        <v>129</v>
      </c>
      <c r="T51" s="108"/>
      <c r="U51" s="122"/>
      <c r="V51" s="122"/>
      <c r="W51" s="122"/>
      <c r="X51" s="124"/>
      <c r="Y51" s="124"/>
      <c r="Z51" s="124"/>
      <c r="AA51" s="125"/>
    </row>
    <row r="52" spans="1:27" ht="15" customHeight="1" x14ac:dyDescent="0.25">
      <c r="A52" s="316"/>
      <c r="B52" s="305"/>
      <c r="C52" s="306"/>
      <c r="D52" s="306"/>
      <c r="E52" s="306"/>
      <c r="F52" s="306"/>
      <c r="G52" s="306"/>
      <c r="H52" s="311">
        <v>1</v>
      </c>
      <c r="I52" s="311"/>
      <c r="J52" s="312">
        <v>1</v>
      </c>
      <c r="K52" s="312"/>
      <c r="L52" s="313">
        <v>16</v>
      </c>
      <c r="M52" s="313"/>
      <c r="N52" s="222"/>
      <c r="O52" s="476">
        <f>O48*Q51</f>
        <v>9.072000000000001</v>
      </c>
      <c r="P52" s="476">
        <f>P48*Q51</f>
        <v>52.61760000000001</v>
      </c>
      <c r="Q52" s="310">
        <f>Q48*Q51</f>
        <v>26.308800000000005</v>
      </c>
      <c r="R52" s="24"/>
      <c r="S52" s="138" t="s">
        <v>130</v>
      </c>
      <c r="T52" s="108"/>
      <c r="U52" s="122"/>
      <c r="V52" s="122"/>
      <c r="W52" s="122"/>
      <c r="X52" s="124"/>
      <c r="Y52" s="124"/>
      <c r="Z52" s="124"/>
      <c r="AA52" s="125"/>
    </row>
    <row r="53" spans="1:27" ht="15.75" thickBot="1" x14ac:dyDescent="0.3">
      <c r="A53" s="316"/>
      <c r="B53" s="305"/>
      <c r="C53" s="306"/>
      <c r="D53" s="306"/>
      <c r="E53" s="306"/>
      <c r="F53" s="306"/>
      <c r="G53" s="306"/>
      <c r="H53" s="311"/>
      <c r="I53" s="311"/>
      <c r="J53" s="312"/>
      <c r="K53" s="312"/>
      <c r="L53" s="313"/>
      <c r="M53" s="313"/>
      <c r="N53" s="222"/>
      <c r="O53" s="476"/>
      <c r="P53" s="476"/>
      <c r="Q53" s="310"/>
      <c r="R53" s="24"/>
      <c r="S53" s="138" t="s">
        <v>131</v>
      </c>
      <c r="T53" s="108"/>
      <c r="U53" s="122"/>
      <c r="V53" s="122"/>
      <c r="W53" s="122"/>
      <c r="X53" s="124"/>
      <c r="Y53" s="124"/>
      <c r="Z53" s="124"/>
      <c r="AA53" s="125"/>
    </row>
    <row r="54" spans="1:27" ht="15" customHeight="1" x14ac:dyDescent="0.25">
      <c r="A54" s="316"/>
      <c r="B54" s="294" t="s">
        <v>65</v>
      </c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6"/>
      <c r="R54" s="24"/>
      <c r="S54" s="105"/>
      <c r="T54" s="108"/>
      <c r="U54" s="122"/>
      <c r="V54" s="122"/>
      <c r="W54" s="122"/>
      <c r="X54" s="124"/>
      <c r="Y54" s="124"/>
      <c r="Z54" s="124"/>
      <c r="AA54" s="125"/>
    </row>
    <row r="55" spans="1:27" ht="15.75" thickBot="1" x14ac:dyDescent="0.3">
      <c r="A55" s="316"/>
      <c r="B55" s="297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9"/>
      <c r="R55" s="24"/>
      <c r="S55" s="126"/>
      <c r="T55" s="127"/>
      <c r="U55" s="127"/>
      <c r="V55" s="127"/>
      <c r="W55" s="127"/>
      <c r="X55" s="127"/>
      <c r="Y55" s="127"/>
      <c r="Z55" s="127"/>
      <c r="AA55" s="128"/>
    </row>
  </sheetData>
  <mergeCells count="151">
    <mergeCell ref="H26:I26"/>
    <mergeCell ref="J26:K26"/>
    <mergeCell ref="L26:M26"/>
    <mergeCell ref="H25:I25"/>
    <mergeCell ref="J25:K25"/>
    <mergeCell ref="L25:M25"/>
    <mergeCell ref="L24:M24"/>
    <mergeCell ref="H47:I47"/>
    <mergeCell ref="J47:K47"/>
    <mergeCell ref="L47:M47"/>
    <mergeCell ref="H37:I37"/>
    <mergeCell ref="J37:K37"/>
    <mergeCell ref="L37:M37"/>
    <mergeCell ref="H34:I34"/>
    <mergeCell ref="J34:K34"/>
    <mergeCell ref="H30:I30"/>
    <mergeCell ref="J30:K30"/>
    <mergeCell ref="L30:M30"/>
    <mergeCell ref="H31:I31"/>
    <mergeCell ref="H33:I33"/>
    <mergeCell ref="J33:K33"/>
    <mergeCell ref="L33:M33"/>
    <mergeCell ref="H27:I27"/>
    <mergeCell ref="J27:K27"/>
    <mergeCell ref="H48:I48"/>
    <mergeCell ref="H46:I46"/>
    <mergeCell ref="J46:K46"/>
    <mergeCell ref="L46:M46"/>
    <mergeCell ref="H43:I43"/>
    <mergeCell ref="J43:K43"/>
    <mergeCell ref="L43:M43"/>
    <mergeCell ref="H38:I38"/>
    <mergeCell ref="J38:K38"/>
    <mergeCell ref="L38:M38"/>
    <mergeCell ref="H39:I39"/>
    <mergeCell ref="L27:M27"/>
    <mergeCell ref="H28:I28"/>
    <mergeCell ref="J28:K28"/>
    <mergeCell ref="L28:M28"/>
    <mergeCell ref="H29:I29"/>
    <mergeCell ref="J29:K29"/>
    <mergeCell ref="L29:M29"/>
    <mergeCell ref="L42:M42"/>
    <mergeCell ref="J39:K39"/>
    <mergeCell ref="L39:M39"/>
    <mergeCell ref="H40:I40"/>
    <mergeCell ref="J40:K40"/>
    <mergeCell ref="L40:M40"/>
    <mergeCell ref="L34:M34"/>
    <mergeCell ref="H35:I35"/>
    <mergeCell ref="J35:K35"/>
    <mergeCell ref="L35:M35"/>
    <mergeCell ref="H36:I36"/>
    <mergeCell ref="J36:K36"/>
    <mergeCell ref="L36:M36"/>
    <mergeCell ref="T16:AA17"/>
    <mergeCell ref="H17:I17"/>
    <mergeCell ref="J17:K17"/>
    <mergeCell ref="L17:M17"/>
    <mergeCell ref="S5:AA6"/>
    <mergeCell ref="J10:J11"/>
    <mergeCell ref="A5:A55"/>
    <mergeCell ref="H15:I16"/>
    <mergeCell ref="J15:K16"/>
    <mergeCell ref="J48:K48"/>
    <mergeCell ref="L48:M48"/>
    <mergeCell ref="H49:I49"/>
    <mergeCell ref="J49:K49"/>
    <mergeCell ref="L49:M49"/>
    <mergeCell ref="H44:I44"/>
    <mergeCell ref="J44:K44"/>
    <mergeCell ref="L44:M44"/>
    <mergeCell ref="H45:I45"/>
    <mergeCell ref="J45:K45"/>
    <mergeCell ref="L45:M45"/>
    <mergeCell ref="H41:I41"/>
    <mergeCell ref="J41:K41"/>
    <mergeCell ref="L41:M41"/>
    <mergeCell ref="H42:I42"/>
    <mergeCell ref="T29:AA30"/>
    <mergeCell ref="T31:AA32"/>
    <mergeCell ref="H20:I20"/>
    <mergeCell ref="J20:K20"/>
    <mergeCell ref="L20:M20"/>
    <mergeCell ref="H21:I21"/>
    <mergeCell ref="J21:K21"/>
    <mergeCell ref="L21:M21"/>
    <mergeCell ref="H18:I18"/>
    <mergeCell ref="J18:K18"/>
    <mergeCell ref="L18:M18"/>
    <mergeCell ref="H19:I19"/>
    <mergeCell ref="J19:K19"/>
    <mergeCell ref="L19:M19"/>
    <mergeCell ref="J31:K31"/>
    <mergeCell ref="L31:M31"/>
    <mergeCell ref="H32:I32"/>
    <mergeCell ref="J32:K32"/>
    <mergeCell ref="L32:M32"/>
    <mergeCell ref="H23:I23"/>
    <mergeCell ref="J23:K23"/>
    <mergeCell ref="L23:M23"/>
    <mergeCell ref="H24:I24"/>
    <mergeCell ref="J24:K24"/>
    <mergeCell ref="H10:I11"/>
    <mergeCell ref="G10:G11"/>
    <mergeCell ref="O52:O53"/>
    <mergeCell ref="P52:P53"/>
    <mergeCell ref="Q52:Q53"/>
    <mergeCell ref="B54:Q55"/>
    <mergeCell ref="E15:G16"/>
    <mergeCell ref="B50:G53"/>
    <mergeCell ref="H50:I51"/>
    <mergeCell ref="J50:K51"/>
    <mergeCell ref="L50:M51"/>
    <mergeCell ref="O50:Q50"/>
    <mergeCell ref="O51:P51"/>
    <mergeCell ref="H52:I53"/>
    <mergeCell ref="J52:K53"/>
    <mergeCell ref="L52:M53"/>
    <mergeCell ref="H22:I22"/>
    <mergeCell ref="J22:K22"/>
    <mergeCell ref="L22:M22"/>
    <mergeCell ref="L15:M16"/>
    <mergeCell ref="O15:O16"/>
    <mergeCell ref="P15:P16"/>
    <mergeCell ref="Q15:Q16"/>
    <mergeCell ref="J42:K42"/>
    <mergeCell ref="B4:Q4"/>
    <mergeCell ref="B7:Q8"/>
    <mergeCell ref="B5:Q6"/>
    <mergeCell ref="T18:AA19"/>
    <mergeCell ref="T23:AA24"/>
    <mergeCell ref="T11:AA12"/>
    <mergeCell ref="P10:P11"/>
    <mergeCell ref="Q10:Q11"/>
    <mergeCell ref="L10:L11"/>
    <mergeCell ref="E13:G14"/>
    <mergeCell ref="B12:D15"/>
    <mergeCell ref="H12:I13"/>
    <mergeCell ref="J12:K13"/>
    <mergeCell ref="L12:M13"/>
    <mergeCell ref="H14:I14"/>
    <mergeCell ref="J14:K14"/>
    <mergeCell ref="B10:C11"/>
    <mergeCell ref="D10:D11"/>
    <mergeCell ref="E10:F11"/>
    <mergeCell ref="K10:K11"/>
    <mergeCell ref="M10:N11"/>
    <mergeCell ref="O10:O11"/>
    <mergeCell ref="N12:N14"/>
    <mergeCell ref="O12:Q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Quiche du 16-01-2016 (3)</vt:lpstr>
      <vt:lpstr>Feuil1</vt:lpstr>
      <vt:lpstr>Quiche lorrraine Mickael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Leboucher</dc:creator>
  <cp:lastModifiedBy>Joel Leboucher</cp:lastModifiedBy>
  <dcterms:created xsi:type="dcterms:W3CDTF">2015-12-14T20:31:55Z</dcterms:created>
  <dcterms:modified xsi:type="dcterms:W3CDTF">2017-10-21T16:00:55Z</dcterms:modified>
</cp:coreProperties>
</file>