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D:\1 MES SITES WEB\uprt.fr\ms\ms-et-ccp\ms-process\"/>
    </mc:Choice>
  </mc:AlternateContent>
  <bookViews>
    <workbookView xWindow="360" yWindow="60" windowWidth="11580" windowHeight="8835" tabRatio="663" activeTab="2"/>
  </bookViews>
  <sheets>
    <sheet name="Aide" sheetId="30" r:id="rId1"/>
    <sheet name="MS CCP Lasagnes Raviolis" sheetId="29" r:id="rId2"/>
    <sheet name="TF Diag Lasagnes Raviolis" sheetId="27" r:id="rId3"/>
  </sheets>
  <externalReferences>
    <externalReference r:id="rId4"/>
  </externalReferences>
  <definedNames>
    <definedName name="_xlnm.Print_Titles" localSheetId="0">Aide!$1:$3</definedName>
    <definedName name="_xlnm.Print_Titles" localSheetId="1">'MS CCP Lasagnes Raviolis'!$A:$M,'MS CCP Lasagnes Raviolis'!$1:$14</definedName>
    <definedName name="_xlnm.Print_Titles" localSheetId="2">'TF Diag Lasagnes Raviolis'!$A:$B,'TF Diag Lasagnes Raviolis'!$1:$8</definedName>
    <definedName name="X_Werte" localSheetId="1">OFFSET('[1]Suivi d''activité'!$C$7,1,0,COUNTA('[1]Suivi d''activité'!$C$8:$C$20),1)</definedName>
    <definedName name="X_Werte">OFFSET('[1]Suivi d''activité'!$C$7,1,0,COUNTA('[1]Suivi d''activité'!$C$8:$C$20),1)</definedName>
    <definedName name="Y1_Werte" localSheetId="1">OFFSET('[1]Suivi d''activité'!$D$7,1,0,COUNT('[1]Suivi d''activité'!$D$8:$D$20),1)</definedName>
    <definedName name="Y1_Werte">OFFSET('[1]Suivi d''activité'!$D$7,1,0,COUNT('[1]Suivi d''activité'!$D$8:$D$20),1)</definedName>
    <definedName name="Y2_Werte" localSheetId="1">OFFSET('[1]Suivi d''activité'!$E$7,1,0,COUNT('[1]Suivi d''activité'!$E$8:$E$20),1)</definedName>
    <definedName name="Y2_Werte">OFFSET('[1]Suivi d''activité'!$E$7,1,0,COUNT('[1]Suivi d''activité'!$E$8:$E$20),1)</definedName>
    <definedName name="_xlnm.Print_Area" localSheetId="0">Aide!$A$1:$U$168</definedName>
    <definedName name="_xlnm.Print_Area" localSheetId="1">'MS CCP Lasagnes Raviolis'!$A$1:$AN$82</definedName>
    <definedName name="_xlnm.Print_Area" localSheetId="2">'TF Diag Lasagnes Raviolis'!$A$1:$AD$70</definedName>
  </definedNames>
  <calcPr calcId="152511"/>
</workbook>
</file>

<file path=xl/calcChain.xml><?xml version="1.0" encoding="utf-8"?>
<calcChain xmlns="http://schemas.openxmlformats.org/spreadsheetml/2006/main">
  <c r="I87" i="30" l="1"/>
  <c r="Q87" i="30"/>
  <c r="Q91" i="30"/>
  <c r="Q95" i="30"/>
  <c r="Q99" i="30"/>
  <c r="Q103" i="30"/>
  <c r="Q107" i="30"/>
  <c r="Q109" i="30"/>
  <c r="L91" i="30"/>
  <c r="I91" i="30"/>
  <c r="I95" i="30"/>
  <c r="I99" i="30"/>
  <c r="I103" i="30"/>
  <c r="I107" i="30"/>
  <c r="I109" i="30"/>
  <c r="Q59" i="30"/>
  <c r="Q63" i="30" s="1"/>
  <c r="I59" i="30"/>
  <c r="I71" i="30" s="1"/>
  <c r="I67" i="30"/>
  <c r="Q77" i="30"/>
  <c r="I45" i="30"/>
  <c r="I77" i="30"/>
  <c r="G53" i="30"/>
  <c r="G89" i="30"/>
  <c r="G93" i="30" s="1"/>
  <c r="G97" i="30" s="1"/>
  <c r="G20" i="30"/>
  <c r="G26" i="30"/>
  <c r="O15" i="30"/>
  <c r="H121" i="30"/>
  <c r="G151" i="30"/>
  <c r="Q144" i="30"/>
  <c r="R145" i="30"/>
  <c r="S145" i="30"/>
  <c r="H144" i="30"/>
  <c r="L145" i="30" s="1"/>
  <c r="S144" i="30"/>
  <c r="J144" i="30"/>
  <c r="C3" i="30"/>
  <c r="D81" i="29"/>
  <c r="L12" i="29"/>
  <c r="L56" i="29" s="1"/>
  <c r="L48" i="29"/>
  <c r="K54" i="29" s="1"/>
  <c r="L54" i="29"/>
  <c r="D12" i="29"/>
  <c r="D36" i="29" s="1"/>
  <c r="D40" i="29"/>
  <c r="D44" i="29"/>
  <c r="B32" i="29"/>
  <c r="B36" i="29" s="1"/>
  <c r="B33" i="29"/>
  <c r="B34" i="29"/>
  <c r="D54" i="29"/>
  <c r="D62" i="29"/>
  <c r="D66" i="29"/>
  <c r="D70" i="29"/>
  <c r="D74" i="29"/>
  <c r="D78" i="29"/>
  <c r="W5" i="29"/>
  <c r="L80" i="29"/>
  <c r="D80" i="29"/>
  <c r="L78" i="29"/>
  <c r="L62" i="29"/>
  <c r="L66" i="29"/>
  <c r="L70" i="29"/>
  <c r="L74" i="29"/>
  <c r="D7" i="29"/>
  <c r="D15" i="27"/>
  <c r="D59" i="27" s="1"/>
  <c r="B23" i="27"/>
  <c r="D51" i="27"/>
  <c r="E68" i="27"/>
  <c r="L15" i="27"/>
  <c r="L47" i="27" s="1"/>
  <c r="L35" i="27"/>
  <c r="L67" i="27"/>
  <c r="I67" i="27"/>
  <c r="E67" i="27"/>
  <c r="L31" i="27"/>
  <c r="L39" i="27"/>
  <c r="L59" i="27"/>
  <c r="L63" i="27"/>
  <c r="D7" i="27"/>
  <c r="D43" i="27"/>
  <c r="D47" i="27"/>
  <c r="I145" i="30"/>
  <c r="L55" i="27"/>
  <c r="D31" i="27"/>
  <c r="D48" i="29" l="1"/>
  <c r="D32" i="29"/>
  <c r="B38" i="29" s="1"/>
  <c r="I63" i="30"/>
  <c r="I69" i="30" s="1"/>
  <c r="I73" i="30" s="1"/>
  <c r="Q67" i="30"/>
  <c r="Q69" i="30"/>
  <c r="Q73" i="30" s="1"/>
  <c r="L58" i="29"/>
  <c r="I62" i="29" s="1"/>
  <c r="D55" i="27"/>
  <c r="D67" i="27"/>
  <c r="D63" i="27"/>
  <c r="J61" i="30"/>
  <c r="L43" i="27"/>
  <c r="D23" i="27"/>
  <c r="J145" i="30"/>
  <c r="D35" i="27"/>
  <c r="G101" i="30"/>
  <c r="G105" i="30" s="1"/>
  <c r="G109" i="30" s="1"/>
  <c r="D19" i="27"/>
  <c r="Q71" i="30"/>
  <c r="L95" i="30"/>
  <c r="L99" i="30" s="1"/>
  <c r="N91" i="30"/>
  <c r="D27" i="27"/>
  <c r="L37" i="27"/>
  <c r="L41" i="27" s="1"/>
  <c r="D38" i="29" l="1"/>
  <c r="B37" i="29"/>
  <c r="B41" i="29" s="1"/>
  <c r="L45" i="27"/>
  <c r="L49" i="27" s="1"/>
  <c r="N95" i="30"/>
  <c r="N99" i="30" s="1"/>
  <c r="N103" i="30" s="1"/>
  <c r="L103" i="30"/>
  <c r="D42" i="29"/>
  <c r="B53" i="29"/>
  <c r="I66" i="29"/>
  <c r="D25" i="27"/>
  <c r="D29" i="27" s="1"/>
  <c r="B24" i="27"/>
  <c r="B25" i="27"/>
  <c r="N61" i="30"/>
  <c r="B40" i="29" l="1"/>
  <c r="B46" i="29" s="1"/>
  <c r="B42" i="29"/>
  <c r="L57" i="27"/>
  <c r="D46" i="29"/>
  <c r="D50" i="29" s="1"/>
  <c r="D33" i="27"/>
  <c r="D37" i="27" s="1"/>
  <c r="I70" i="29"/>
  <c r="B29" i="27"/>
  <c r="B32" i="27" s="1"/>
  <c r="B28" i="27"/>
  <c r="L107" i="30"/>
  <c r="J79" i="30" s="1"/>
  <c r="J47" i="30" s="1"/>
  <c r="B27" i="27"/>
  <c r="N107" i="30"/>
  <c r="N79" i="30" s="1"/>
  <c r="B45" i="29" l="1"/>
  <c r="B31" i="27"/>
  <c r="B35" i="27" s="1"/>
  <c r="B33" i="27"/>
  <c r="B44" i="29"/>
  <c r="B49" i="29" s="1"/>
  <c r="L61" i="27"/>
  <c r="E54" i="29"/>
  <c r="I74" i="29"/>
  <c r="I78" i="29" s="1"/>
  <c r="B36" i="27"/>
  <c r="B48" i="29"/>
  <c r="D45" i="27"/>
  <c r="D49" i="27" s="1"/>
  <c r="B52" i="29" l="1"/>
  <c r="B56" i="29" s="1"/>
  <c r="B50" i="29"/>
  <c r="B37" i="27"/>
  <c r="B39" i="27" s="1"/>
  <c r="L65" i="27"/>
  <c r="I17" i="27" s="1"/>
  <c r="I14" i="29"/>
  <c r="D53" i="27"/>
  <c r="D57" i="27" s="1"/>
  <c r="G62" i="29"/>
  <c r="G66" i="29" s="1"/>
  <c r="B54" i="29"/>
  <c r="B57" i="29" s="1"/>
  <c r="B41" i="27" l="1"/>
  <c r="B45" i="27" s="1"/>
  <c r="B40" i="27"/>
  <c r="G70" i="29"/>
  <c r="G74" i="29" s="1"/>
  <c r="G78" i="29"/>
  <c r="E14" i="29" s="1"/>
  <c r="B61" i="29"/>
  <c r="B44" i="27"/>
  <c r="B58" i="29"/>
  <c r="D61" i="27"/>
  <c r="B43" i="27" l="1"/>
  <c r="B48" i="27"/>
  <c r="B49" i="27"/>
  <c r="B47" i="27"/>
  <c r="B60" i="29"/>
  <c r="B62" i="29"/>
  <c r="D65" i="27"/>
  <c r="E17" i="27" l="1"/>
  <c r="B51" i="27"/>
  <c r="B66" i="29"/>
  <c r="B65" i="29"/>
  <c r="B64" i="29"/>
  <c r="B52" i="27"/>
  <c r="B53" i="27"/>
  <c r="B57" i="27" s="1"/>
  <c r="B56" i="27"/>
  <c r="B55" i="27" l="1"/>
  <c r="B60" i="27" s="1"/>
  <c r="B68" i="29"/>
  <c r="B70" i="29"/>
  <c r="B69" i="29"/>
  <c r="B59" i="27"/>
  <c r="B73" i="29" l="1"/>
  <c r="B72" i="29"/>
  <c r="B74" i="29"/>
  <c r="B61" i="27"/>
  <c r="B63" i="27" l="1"/>
  <c r="B65" i="27"/>
  <c r="B76" i="29"/>
  <c r="B78" i="29"/>
  <c r="B77" i="29"/>
  <c r="B64" i="27"/>
  <c r="B68" i="27" s="1"/>
  <c r="B67" i="27" l="1"/>
  <c r="B82" i="29"/>
  <c r="B81" i="29"/>
  <c r="B80" i="29"/>
  <c r="B69" i="27"/>
</calcChain>
</file>

<file path=xl/sharedStrings.xml><?xml version="1.0" encoding="utf-8"?>
<sst xmlns="http://schemas.openxmlformats.org/spreadsheetml/2006/main" count="379" uniqueCount="254">
  <si>
    <t>Etiquettes</t>
  </si>
  <si>
    <t>B</t>
  </si>
  <si>
    <t>DIAGRAMME DE FABRICATION DES PLATS UNIQUES</t>
  </si>
  <si>
    <t>Raviolis</t>
  </si>
  <si>
    <t>Etape facultative</t>
  </si>
  <si>
    <t xml:space="preserve">Déconditionnement </t>
  </si>
  <si>
    <t xml:space="preserve">Pesée </t>
  </si>
  <si>
    <t xml:space="preserve">Cuisson </t>
  </si>
  <si>
    <t>Refroidissement</t>
  </si>
  <si>
    <t>Conditionnement</t>
  </si>
  <si>
    <t>Découpe manuelle</t>
  </si>
  <si>
    <t xml:space="preserve">Déboîtage </t>
  </si>
  <si>
    <t>Fermeture des bacs gastro et étiquetage</t>
  </si>
  <si>
    <t xml:space="preserve">Allotissement chambre froide produits finis </t>
  </si>
  <si>
    <t xml:space="preserve">Stockage </t>
  </si>
  <si>
    <t>Transport en liaison froide</t>
  </si>
  <si>
    <t>A</t>
  </si>
  <si>
    <t>Lasagnes</t>
  </si>
  <si>
    <t>Objectif du document :</t>
  </si>
  <si>
    <t>255 CARACTÈRES MAXI PAR CELLULE pour l'organisation raisonnée</t>
  </si>
  <si>
    <t>Au delà de 255 carctères par cellules Excel tronque le texte (en suppime une partie) donc si vous avez un texte plus long que prévu scindez le en fonction du compteur</t>
  </si>
  <si>
    <t>Collez votre texte dans la cellule blanche</t>
  </si>
  <si>
    <t>Caractères</t>
  </si>
  <si>
    <t xml:space="preserve">TEXTE RECTIFIÉ     </t>
  </si>
  <si>
    <t>A diffuser largement</t>
  </si>
  <si>
    <t xml:space="preserve">Bonne utilisation; à diffuser largement si vous jugez ce document utile </t>
  </si>
  <si>
    <t>Salutations</t>
  </si>
  <si>
    <t>Remerciements</t>
  </si>
  <si>
    <t>Le graphisme de ce document d'aide à pu être réalisé grace à Fabrice JACOB et David AUBERT qui ont édité SPACEe; je vous invite à visiter leur site en cliquant sur le lien</t>
  </si>
  <si>
    <t>Description:</t>
  </si>
  <si>
    <t xml:space="preserve">Fil de discussion dédié à ce programme </t>
  </si>
  <si>
    <t>http://www.excel-downloads.com/remository/Download/Professionnels/Planification-et-gestion-de-projets/SPACE.html</t>
  </si>
  <si>
    <r>
      <t xml:space="preserve">SPACE pour </t>
    </r>
    <r>
      <rPr>
        <b/>
        <sz val="11"/>
        <rFont val="Arial"/>
        <family val="2"/>
      </rPr>
      <t>S</t>
    </r>
    <r>
      <rPr>
        <sz val="11"/>
        <rFont val="Arial"/>
        <family val="2"/>
      </rPr>
      <t xml:space="preserve">uivi et </t>
    </r>
    <r>
      <rPr>
        <b/>
        <sz val="11"/>
        <rFont val="Arial"/>
        <family val="2"/>
      </rPr>
      <t>P</t>
    </r>
    <r>
      <rPr>
        <sz val="11"/>
        <rFont val="Arial"/>
        <family val="2"/>
      </rPr>
      <t>rogrammation d'</t>
    </r>
    <r>
      <rPr>
        <b/>
        <sz val="11"/>
        <rFont val="Arial"/>
        <family val="2"/>
      </rPr>
      <t>AC</t>
    </r>
    <r>
      <rPr>
        <sz val="11"/>
        <rFont val="Arial"/>
        <family val="2"/>
      </rPr>
      <t xml:space="preserve">tivités en </t>
    </r>
    <r>
      <rPr>
        <b/>
        <sz val="11"/>
        <rFont val="Arial"/>
        <family val="2"/>
      </rPr>
      <t>E</t>
    </r>
    <r>
      <rPr>
        <sz val="11"/>
        <rFont val="Arial"/>
        <family val="2"/>
      </rPr>
      <t>quipe est un outil destiné à permettre un suivi exhaustif des activités d'une équipe.</t>
    </r>
  </si>
  <si>
    <t>Charte graphique Organigrammes- Diagrammes - Process</t>
  </si>
  <si>
    <r>
      <t>abscisse</t>
    </r>
    <r>
      <rPr>
        <sz val="10"/>
        <color indexed="63"/>
        <rFont val="Arial"/>
        <family val="2"/>
      </rPr>
      <t>, nom féminin</t>
    </r>
  </si>
  <si>
    <r>
      <t>ordonnée</t>
    </r>
    <r>
      <rPr>
        <sz val="10"/>
        <color indexed="63"/>
        <rFont val="Arial"/>
        <family val="2"/>
      </rPr>
      <t>, nom féminin</t>
    </r>
  </si>
  <si>
    <t>Le module de base</t>
  </si>
  <si>
    <t xml:space="preserve">Créez une feuille vierge avec </t>
  </si>
  <si>
    <t>et</t>
  </si>
  <si>
    <r>
      <t xml:space="preserve">Sens </t>
    </r>
    <r>
      <rPr>
        <sz val="10"/>
        <rFont val="Arial"/>
        <family val="2"/>
      </rPr>
      <t> </t>
    </r>
    <r>
      <rPr>
        <sz val="9"/>
        <rFont val="Arial"/>
        <family val="2"/>
      </rPr>
      <t>Coordonnée verticale</t>
    </r>
  </si>
  <si>
    <r>
      <t xml:space="preserve">Sens </t>
    </r>
    <r>
      <rPr>
        <sz val="10"/>
        <rFont val="Arial"/>
        <family val="2"/>
      </rPr>
      <t> </t>
    </r>
    <r>
      <rPr>
        <sz val="9"/>
        <rFont val="Arial"/>
        <family val="2"/>
      </rPr>
      <t>Coordonnée horizontale permettant de définir la position horizontale d'un point dans un plan ou sur une droite orientée</t>
    </r>
    <r>
      <rPr>
        <sz val="10"/>
        <rFont val="Arial"/>
        <family val="2"/>
      </rPr>
      <t xml:space="preserve"> </t>
    </r>
  </si>
  <si>
    <t>Ajustez les hauteurs de lignes et largeurs de colonnes ( ces valeurs sont données à titre d'exemple) à vous de personnaliser selon votre document</t>
  </si>
  <si>
    <t>Commandes Excel</t>
  </si>
  <si>
    <t>Format  - Lignes</t>
  </si>
  <si>
    <t>Hauteur : à vous de la définir -  Ajustement automatique : ne fonctionne pas bien avec des lignes fusionnées</t>
  </si>
  <si>
    <t>Format  - Colonnes</t>
  </si>
  <si>
    <t>Largeur : à vous de la définir -  Ajustement automatique : ne fonctionne pas bien avec des colonnes fusionnées</t>
  </si>
  <si>
    <t>Édition - Copier - Coller : rien de sorcier …..</t>
  </si>
  <si>
    <t xml:space="preserve">Couper est parfois intéressant lorsque vous avez des formules de calculs; toutes les liaisons se refont automatiquement </t>
  </si>
  <si>
    <t>QUOI</t>
  </si>
  <si>
    <t xml:space="preserve">Créé le 23/03/2008  </t>
  </si>
  <si>
    <t>Dernière mise à jour :</t>
  </si>
  <si>
    <t>Remplace page</t>
  </si>
  <si>
    <t>Mathieu DOIGNON</t>
  </si>
  <si>
    <t>Joël LEBOUCHER</t>
  </si>
  <si>
    <t>Champ d’application ou circuit</t>
  </si>
  <si>
    <t>ETAPE</t>
  </si>
  <si>
    <t>Page N°</t>
  </si>
  <si>
    <t xml:space="preserve">Du: </t>
  </si>
  <si>
    <t>Le module ou groupe de cellules de base est composé de 3 lignes et 3 colonnes fusionnées ; pour positionner les connections (liaisons)</t>
  </si>
  <si>
    <t>Pour aérer la présentation de votre document; ajoutez des colonnes et lignes de séparation vides et ajustez les liaisons.</t>
  </si>
  <si>
    <t>Dans une feuille pré-formatée avec connections (liaisons)</t>
  </si>
  <si>
    <t>Dans une feuille Excel déjà prête avec liaisons : Collez ce module ( blanc) devant chaque N° de cellules utile</t>
  </si>
  <si>
    <t>Pour supprimer les liaisons et les entêtes de cellules inutiles; selectionnez ce qu'il y a à supprimer puis :</t>
  </si>
  <si>
    <t>et sur le clavier appuyez sur Suppr pour supprimer le texte</t>
  </si>
  <si>
    <r>
      <t>Forma</t>
    </r>
    <r>
      <rPr>
        <b/>
        <u/>
        <sz val="8"/>
        <rFont val="Verdana"/>
        <family val="2"/>
      </rPr>
      <t xml:space="preserve">t </t>
    </r>
    <r>
      <rPr>
        <b/>
        <sz val="8"/>
        <rFont val="Verdana"/>
        <family val="2"/>
      </rPr>
      <t xml:space="preserve">- Cellule - Motif - Aucune couleur  </t>
    </r>
  </si>
  <si>
    <t>Vous aider à créer divers types de documents qui puissent se copier - découper - coller - assembler sans connaissances particulières d'excel si vous ne souhaitez pas utiliser la barre d'outils dessins</t>
  </si>
  <si>
    <t>Pour gagner du temps; imprimez la feuille qui vous convient et faites un "brouillon manuel" pour avoir une vue d'ensemble en vous repérant avec les numérotations</t>
  </si>
  <si>
    <t>étapes</t>
  </si>
  <si>
    <t>MAITRISE SANITAIRE</t>
  </si>
  <si>
    <t>Couleur document : VERT CITRON</t>
  </si>
  <si>
    <t xml:space="preserve">Documentation </t>
  </si>
  <si>
    <t xml:space="preserve">Adaptation  : </t>
  </si>
  <si>
    <t>N° de lignes</t>
  </si>
  <si>
    <t>I</t>
  </si>
  <si>
    <t>J</t>
  </si>
  <si>
    <t>K</t>
  </si>
  <si>
    <t>L</t>
  </si>
  <si>
    <t>Gastro - Plats</t>
  </si>
  <si>
    <t>Barquettes-Assiettes</t>
  </si>
  <si>
    <t>Films-Cloches</t>
  </si>
  <si>
    <t>Fond vert : CCP: Point critique pour la maîtrise</t>
  </si>
  <si>
    <t>Fond Bleu : Point déterminant pour la sécurité du consommateur</t>
  </si>
  <si>
    <t>Contenants - protections et identification</t>
  </si>
  <si>
    <t>MS.CCP</t>
  </si>
  <si>
    <t xml:space="preserve"> PATES EN SAUCE</t>
  </si>
  <si>
    <t>G</t>
  </si>
  <si>
    <t>H</t>
  </si>
  <si>
    <t>Cuisson (A8)</t>
  </si>
  <si>
    <t>1-3</t>
  </si>
  <si>
    <t>2-4</t>
  </si>
  <si>
    <t>Lasagnes / Raviolis</t>
  </si>
  <si>
    <t>LASAGNES  /  RAVIOLIS</t>
  </si>
  <si>
    <t>Réception des matiéres premiéres étape commune de G à H</t>
  </si>
  <si>
    <t>Stockage des matiéres premiéresétape commune de G à H : légumes 1ère-4éme et 5éme gamme 0-4°C / conserves - épices - denrées non périssables T° ambiante / surgelés chambre froide -20°C</t>
  </si>
  <si>
    <t xml:space="preserve">Réception des emballages étape commune de: G à H et I à L  </t>
  </si>
  <si>
    <t xml:space="preserve">Stockage des emballages étape commune de : G à H et I à L             </t>
  </si>
  <si>
    <t>Thermoscellage et étiquetage</t>
  </si>
  <si>
    <t>Dans une feuille Excel vierge : Collez un de ces modules autant de fois que nécessaire ou vous le voulez en laissant de l'espace entre lignes et colonnes (c'est plus facile) vous supprimerez cet espace par la suite pour ajuster les liaisons</t>
  </si>
  <si>
    <t>arial  11</t>
  </si>
  <si>
    <t>Facultatif : pour repérer une étape; vous pouvez placer 3 cellules fusionnées avant le texte- largeur de colonne 2.86 (25 pixels) pour une police Arial taille 11</t>
  </si>
  <si>
    <t>CCP Refroidissement(D7)</t>
  </si>
  <si>
    <t>Lorsque l'action fait référence à un CCP; inscrivez le avant l'action et colorier le fond de la cellule en vert clair - l'inscrire est utile si vous imprimez en noir et blanc</t>
  </si>
  <si>
    <t>arial 12</t>
  </si>
  <si>
    <t>hauteur ligne texte 9.75 (13 pixels) ou 15 (20 pixels) selon texte</t>
  </si>
  <si>
    <t>Hauteur ligne de liaison : environ 5.25 (7 pixels) - cet exemple est à 14.25 (19 pixels)</t>
  </si>
  <si>
    <t>Largeur colonne de liaison : environ 0.58 (7 pixels) - cet exemple est à 2.86 de largeur (25 pixels)</t>
  </si>
  <si>
    <t>largeur colonne 15 ( 110 pixels) selon texte</t>
  </si>
  <si>
    <t>OU largeur colonne  8 ( 61 pixels) selon texte</t>
  </si>
  <si>
    <t>Police caractère Arial taille 10 à 12 selon texte</t>
  </si>
  <si>
    <t>hauteur ligne de liaison 5.25 ( 7 pixels)</t>
  </si>
  <si>
    <t>largeur colonne code 2.86 (25 pixels)</t>
  </si>
  <si>
    <t>Largeur colonne liaison 0.58 (7 pixels) celle-ci est de largeur 3 ( 26 pixels)</t>
  </si>
  <si>
    <t>Dans l'exemple ci-dessous; vous avez deux modules assemblés les uns sur les autres toujours avec les mêmes hauteurs de lignes . Seul le cadre à été revu (les bordures)</t>
  </si>
  <si>
    <t>Police caractère Arial taille 11</t>
  </si>
  <si>
    <t>en cliquant sur  Format  de Cellule  vous avez  6 onglets :</t>
  </si>
  <si>
    <t>Nombre  (standard) - Alignement : (Horizontal standard) ..(Vertical centré)..Contrôle de texte (renvoyer à la ligne automatique si nécessaire)..(fusionner les cellules si besoin) - Police..(Arial 10 ou 11) - Bordures..(au choix) - Motifs (à vous de choisi</t>
  </si>
  <si>
    <t xml:space="preserve"> Compteur de caractères</t>
  </si>
  <si>
    <t xml:space="preserve">NB. : Au sens du présent document, on parlera de cuisson par le consommateur, avec effet de "sanitation», lorsque le consommateur doit effectuer un traitement thermique avant consommation permettant d'atteindre au moins 70°C à cœur pendant 2 minutes. Les </t>
  </si>
  <si>
    <t>Suppression d'espace : Supprime tous les espaces de texte à l'exception des espaces simples entre les mots</t>
  </si>
  <si>
    <t>1° Cellule</t>
  </si>
  <si>
    <t>2° Cellule</t>
  </si>
  <si>
    <t>Chapitre</t>
  </si>
  <si>
    <t>Joël Leboucher</t>
  </si>
  <si>
    <t>TABLEAU DE MAITRISE DES RISQUES</t>
  </si>
  <si>
    <t>PLATS UNIQUES - LASAGNES / RAVIOLIS</t>
  </si>
  <si>
    <t>XCCP</t>
  </si>
  <si>
    <t>LASAGNES / RAVIOLIS</t>
  </si>
  <si>
    <t>Danger potentiel B (biologique), C (chimique), P (physique)</t>
  </si>
  <si>
    <t>Causes</t>
  </si>
  <si>
    <t>Mesures de maîtrise pour les dangers</t>
  </si>
  <si>
    <t>Enregistrements</t>
  </si>
  <si>
    <t>CCP (oui/non)</t>
  </si>
  <si>
    <t>Lasagnes            (adultes seulement)</t>
  </si>
  <si>
    <t>Réception des matiéres premiéres (1)    étape commune de A à H</t>
  </si>
  <si>
    <t>•Contamination &gt; aux fiches techniques produit(B) •Présence de corps étrangers et insectes (P)</t>
  </si>
  <si>
    <t>•Fabrication chez le fournisseur/Température et conditions de transport/DLC ou DLUO dépassée • Fabrication chez le fournisseur/Conditions de transport</t>
  </si>
  <si>
    <t>• Contrôle à réception (intégrité des emballages, température, DLC, odeur, hygiène du camion…) • Mode opératoire de réception des produits frais/ Mode opératoire de réception des viandes</t>
  </si>
  <si>
    <t>• Fiches de réception • Fiches d'incident à réception •  Fiches de réception des viandes</t>
  </si>
  <si>
    <t>Stockage des matiéres premiéres (2) étape commune de A à H : légumes 1ère-4éme et 5éme gamme 0-4°C / conserves - épices - denrées non périssables T° ambiante / surgelés chambre froide -20°C</t>
  </si>
  <si>
    <t>•Contamination microbiologique (B) •Multiplication des germes (B) •Présence de nuisibles (magasin sec)(P)</t>
  </si>
  <si>
    <t>• Propreté des locaux de stockage et protection insffisante des denrées •Rupture du froid/DLC dépassées • Politique anti nuisible mal adaptée</t>
  </si>
  <si>
    <t xml:space="preserve">•  Mode opératoire de stockage des produits frais en chambre froide, nettoyage et désinfection •Contrôle bi-hedomadaire des DLC et gestion fifo • </t>
  </si>
  <si>
    <t>•Enregistrements papier des relevés de température des chambres froides et locaux réfrigérés • fiche de contrôle bi hebdomadaire des DLC •Fiche d'entretien des locaux de stockage</t>
  </si>
  <si>
    <t>Non                / Oui pour la rupture du froid,                                                                                                                                                           CCP 1</t>
  </si>
  <si>
    <t xml:space="preserve"> • Contrôle réguliers de la température des chambres froides, alarme de prévention • Contrat avec un prestataire pour la lutte contre les nuisibles</t>
  </si>
  <si>
    <t>Réception des emballages (3) étape commune à: I-J-K-L</t>
  </si>
  <si>
    <t>•Contaminations diverses des barquettes, bols et films (poussières, micro-organismes…)(B et P)</t>
  </si>
  <si>
    <t>•Mauvaise protection des emballages •Conditions de transport</t>
  </si>
  <si>
    <t>• Contrôle à réception (intégrité des emballages, hygiène du camion…)</t>
  </si>
  <si>
    <t>• Fiches de réception</t>
  </si>
  <si>
    <t xml:space="preserve">Stockage des emballages (4) étape commune à : I-J-K-L                 </t>
  </si>
  <si>
    <t>•Mauvaise protection des emballages</t>
  </si>
  <si>
    <t>•Protection des emballages, stockage dans des locaux spécifiques</t>
  </si>
  <si>
    <t>• Fiche d'entretien des locaux de stockage</t>
  </si>
  <si>
    <t>•Contamination (micro-organismes et poussières) (B et P) •Multiplication (B) en cas de stockage avant utilisation •Perte de traçabilité</t>
  </si>
  <si>
    <t>•Matériaux d'emballage sales •Hygiène de la pièce, du personnel •Non respect des conditions de stockage •Manque de formation ou non respect de la gestion des étiquettes d'origine</t>
  </si>
  <si>
    <t>•Eviter tout contact entre les denrées nues et les matériaux d'emballage • Mode opératoire de déconditionnement • Tenues de production, port de masque et de gants, autodiscipline et suivi médical,</t>
  </si>
  <si>
    <t>•Traçabilité: Etiquettes d'origine : •Fiche d'entretien du local Déconditionnement/ • Fiche d'entretien de la salle cuissons  (CF intermédiaires de stockage)</t>
  </si>
  <si>
    <t>NON</t>
  </si>
  <si>
    <t xml:space="preserve"> nettoyage et désinfection des locaux et plans de travail •  Mode opératoire de stockage des produits frais •Formation et Conservation des étiquettes d'origine selon  Mode opératoire de gestion des étiquettes d'origine</t>
  </si>
  <si>
    <t xml:space="preserve">•Survie des micro-organismes (B)    •Présence de résidus de produits de nettoyage et de désinfectant ( C)                             </t>
  </si>
  <si>
    <t>•Cuisson insuffisante / Probème de sauteuse • Rinçage insuffisant</t>
  </si>
  <si>
    <t>• Suivi des cuissons et contrôle des températures de fin de cuisson •Respect du plan de nettoyage (rinçage)</t>
  </si>
  <si>
    <t>• Fiche de contrôle cuissons</t>
  </si>
  <si>
    <t xml:space="preserve">Refroidissement des gastros et des barquettes </t>
  </si>
  <si>
    <t>•Contamination microbiologique : bacs gastro et barquettes refroidies avant thermoscellage (B) •Multiplication des germes (B)</t>
  </si>
  <si>
    <t>•Sonde sale •Cellule sale •Temps entre la fin de cuisson et la fin du refroidissement trop long , attente à des températures à risque</t>
  </si>
  <si>
    <t>• Désinfection des sondes après chaque utilisation •Netoyage et désinfection des cellules •Suivi des refroidissements</t>
  </si>
  <si>
    <t>ND des cellules •  Fiche d'entretien du local conditionnement chaud • Fiche d'entretien de la salle de cuisson  (cellule ) Suivi des refroidissements •  Fiche de surveillance des refroidissements</t>
  </si>
  <si>
    <t>OUI</t>
  </si>
  <si>
    <t xml:space="preserve">Découpe manuelle </t>
  </si>
  <si>
    <t>•Contamination (micro-organismes) (B)</t>
  </si>
  <si>
    <t>•Hygiène du personnel (mains, nez...) •Ustensiles sales (couteaux, planches à découper)</t>
  </si>
  <si>
    <t>• Tenues de production, port de masque et de gants, autodiscipline et suivi médical •Nettoyage et désinfection des ustensiles et des planches à découper avant et après utilisation</t>
  </si>
  <si>
    <t>/</t>
  </si>
  <si>
    <t>Non</t>
  </si>
  <si>
    <t>•Contamination (micro-organismes et poussières) (B et P) •Perte de traçabilité</t>
  </si>
  <si>
    <t>• Sertis des boîtes endommagés, boîtes sales • Ouvre boîte sale •Manque de formation ou non respect de la gestion des étiquettes d'origin</t>
  </si>
  <si>
    <t>•Ecarter les boîtes dont le serti est endommagé •Déboîtage selon Mode opératoire de déboîtage •Nettoyage et désinfection selon  Mode opératoire de désinfection des matériels à risques •</t>
  </si>
  <si>
    <t>•Traçabilité: Etiquettes d'origine ND des Ouvre boîtes: •  Fiche d'entretien du local Déconditionnement/ •  Fiche d'entretien du local légumerie</t>
  </si>
  <si>
    <t xml:space="preserve"> •Formation et Conservation des étiquettes d'origine selon  Mode opératoire de gestion des étiquettes d'origine</t>
  </si>
  <si>
    <t xml:space="preserve">Conditionnement manuel ( barquettes mono et multi portions - gastro - assiettes ) </t>
  </si>
  <si>
    <t>•Contamination (micro-organismes) (B) • Multiplication (micro-organisme) (B) •Présence de corps étrangers (P)</t>
  </si>
  <si>
    <t xml:space="preserve">•Hygiène du personnel (mains, nez...) •Barquettes et ustensiles sales •Attente avant conditionnement /température trop élevée du local /plats chauds: temps de conditionnement avant passage en cellule trop long </t>
  </si>
  <si>
    <t>• Tenues de production, port de masque et de gants, autodiscipline et suivi médical •Protection des emballages et stockage spécifique •Nettoyage et désinfection •</t>
  </si>
  <si>
    <t xml:space="preserve">Suivi des températures : •Fiche de relevé des températures secteur conditionnement •enregistrements papier des locaux réfrigérés Suivi du temps de conditionnement des plats chauds avant refroidissement </t>
  </si>
  <si>
    <t xml:space="preserve"> •Présence de corps étrangers dans les MP mises en cuisson</t>
  </si>
  <si>
    <t>En cas de goulot d'étranglement, conservation à chaud (+63°C) en sauteuse ou refroidissement immédiat •Contrôle de la température du local •Vérification du contenu des barquettes et bacs gastro et écartement de la production</t>
  </si>
  <si>
    <t xml:space="preserve"> •  Fiche de surveillance des refroidissements</t>
  </si>
  <si>
    <t>Pesée</t>
  </si>
  <si>
    <t>•Si à même la balance (charcuteries et viandes tranchées), contamination (micro-organismes) (B)</t>
  </si>
  <si>
    <t>•Hygiène du personnel (mains, nez...) •Balance sale</t>
  </si>
  <si>
    <t>• Tenues de production, port de masque et de gants, autodiscipline et suivi médical •Nettoyage et désinfection avant et après utilisation</t>
  </si>
  <si>
    <t>ND des balances  Fiche d'entretien du local conditionnement froid . Fiche d'entretien du local tranchage</t>
  </si>
  <si>
    <t>Thermoscellage et étiquetage automatique  ( barquettes mono et multi portions  )</t>
  </si>
  <si>
    <t xml:space="preserve">• Thermoscellage incorrect pouvant entraîner une contamination extérieure et une multiplication des micro-organismes (B) •Etiquetage erroné( produit ne correspondant pas au contenu ou mode de réchauffage inadapté) (C) </t>
  </si>
  <si>
    <t>•Mauvais réglage de la thermoscelleuse • Erreur à l'impression • Oubli (étiquetage manuel)/Défaut de fonctionnement étiqueteuse</t>
  </si>
  <si>
    <t>• Vérification manuelle et visuelle sur la table d'accumulation et lors de la mise sur échelle • Impression d'une étiquette test pour vérification de la conformité • Contrôle à l'allotissement</t>
  </si>
  <si>
    <t>Etiquettes du jour</t>
  </si>
  <si>
    <t>Films-</t>
  </si>
  <si>
    <t xml:space="preserve"> •Absence d'étiquetage (perte de traçabilité)</t>
  </si>
  <si>
    <t>Fermeture des bacs gastro ou plats (filmeuse) et étiquetage manuel pose de cloche sur assiette</t>
  </si>
  <si>
    <t xml:space="preserve">•Fermeture incorrecte pouvant entraîner une contamination extérieure et une multiplication des micro-organismes (B) </t>
  </si>
  <si>
    <t>•Mauvais réglage de la filmeuse • Erreur à l'impression • Oubli</t>
  </si>
  <si>
    <t>• Vérification manuelle et visuelle après passage à la filmeuse • Impression d'une étiquette test pour vérification de la conformité • Contrôle à l'allotissement</t>
  </si>
  <si>
    <t>•Etiquetage erroné( produit ne correspondant pas au contenu ou mode de réchauffage inadapté) (C) •Absence d'étiquetage (perte de traçabilité)</t>
  </si>
  <si>
    <t>• Contamination des emballages (gastro, barquettes)(B, P)</t>
  </si>
  <si>
    <t>•Cagettes sales •Stockage à même le sol</t>
  </si>
  <si>
    <t>•Nettoyage et désinfection des cagettes •Contrôle visuel de l'état des cagettes •Pas de stockage à même le sol</t>
  </si>
  <si>
    <t>Fiche d'entretien distribution</t>
  </si>
  <si>
    <t>•Multiplication des germes (B)</t>
  </si>
  <si>
    <t>•Rupture du froid</t>
  </si>
  <si>
    <t>• Contrôle réguliers de la température des chambres froides, alarme de prévention</t>
  </si>
  <si>
    <t>•Enregistrements papier des relevés de température des chambres froides et locaux réfrigérés</t>
  </si>
  <si>
    <t xml:space="preserve">Transport en liaison froide </t>
  </si>
  <si>
    <t xml:space="preserve">•Multiplication des germes (B) </t>
  </si>
  <si>
    <t xml:space="preserve">• Contrôle réguliers de la température du camion   </t>
  </si>
  <si>
    <t xml:space="preserve">• Fiche de livraison des repas    </t>
  </si>
  <si>
    <t>Le N° de ligne n'est pas obligatoirement un N° d'action - ligne 11 vous pouvez avoir une action N° 8 par exemple</t>
  </si>
  <si>
    <t>19.5</t>
  </si>
  <si>
    <t>Nom du plat</t>
  </si>
  <si>
    <t>13.5</t>
  </si>
  <si>
    <t>Ingrédient principal</t>
  </si>
  <si>
    <t>11.25</t>
  </si>
  <si>
    <t>Cellule encre bleue : saisie manuelle: la numérotation automatique commence après</t>
  </si>
  <si>
    <t>Numérotation automatique fonction MAXA</t>
  </si>
  <si>
    <t>Viande et autres ingrédients pour la sauce</t>
  </si>
  <si>
    <t>Lavage  / désinfection</t>
  </si>
  <si>
    <t>H. ligne 9.75 (13 pixels) ou 15 (20 pixels) selon texte</t>
  </si>
  <si>
    <t>Assaisonnement</t>
  </si>
  <si>
    <t xml:space="preserve">Nappage manuel </t>
  </si>
  <si>
    <t>Hauteurs de lignes</t>
  </si>
  <si>
    <t>Pâtes en sauce</t>
  </si>
  <si>
    <t>Pâtes</t>
  </si>
  <si>
    <t>Cellules colonnes  L et N = TOTAL étapes</t>
  </si>
  <si>
    <t>Refroidissement double cellule pour actions identiques</t>
  </si>
  <si>
    <t>Cellules colonnes  L et N = N° d'étape</t>
  </si>
  <si>
    <t xml:space="preserve"> Au sens du présent document, on parlera de cuisson par le consommateur, avec effet de "sanitation», lorsque le consommateur doit effectuer un traitement thermique avant consommation permettant d'atteindre au moins 70°C à cœur pendant 2 minutes. </t>
  </si>
  <si>
    <t>Texte sans espace lorsque vous copiez / collez du texte "récupéré" déjà formaté</t>
  </si>
  <si>
    <t>Collez le texte "récupéré" dans la 1° cellule blanche</t>
  </si>
  <si>
    <t xml:space="preserve"> Au sens      du présent document, on parlera de                                  cuisson par le consommateur, avec effet de "sanitation», lorsque le consommateur doit effectuer un traitement thermique avant consommation permettant d'atteindre au moi</t>
  </si>
  <si>
    <t xml:space="preserve">Récupérez votre texte dans la 2° cellule verte </t>
  </si>
  <si>
    <t>cliquez sur Copier et pour coller dans votre document : collage spécial Valeur pour ne pas copier la formule</t>
  </si>
  <si>
    <t>Largeur des colonnes</t>
  </si>
  <si>
    <t>Impression de la page entière : Fichier - Mise en page - Paysage 1 page - Réduire / Agrandir à 105% de la taille normale selon imprimante; vérifier avec Aperçu avant impression</t>
  </si>
  <si>
    <t xml:space="preserve">Largeur des colonnes  pour information sur certains documents en 1° ligne les largeurs sont indiquées encre gris </t>
  </si>
  <si>
    <t>Impression de la page entière : Fichier - Mise en page - Paysage - Réduire / Agrandir à 55% de la taille normale</t>
  </si>
  <si>
    <t>Couleur document : BLANC</t>
  </si>
  <si>
    <t>CCP</t>
  </si>
  <si>
    <t>TECHNIQUE DE FABRICATION</t>
  </si>
  <si>
    <t>TF.</t>
  </si>
  <si>
    <t>UPRT : Union des Personnels de la Restauration Territoriale</t>
  </si>
  <si>
    <t>http://www.uprt.fr/detail.php?id=6&amp;titre=plan-du-site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</si>
</sst>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 #,##0.00\ &quot;€&quot;_-;\-* #,##0.00\ &quot;€&quot;_-;_-* &quot;-&quot;??\ &quot;€&quot;_-;_-@_-"/>
    <numFmt numFmtId="164" formatCode="0.0"/>
  </numFmts>
  <fonts count="101" x14ac:knownFonts="1">
    <font>
      <sz val="10"/>
      <name val="Arial"/>
    </font>
    <font>
      <sz val="10"/>
      <name val="Arial"/>
      <family val="2"/>
    </font>
    <font>
      <b/>
      <sz val="8"/>
      <name val="Arial"/>
      <family val="2"/>
    </font>
    <font>
      <b/>
      <sz val="10"/>
      <name val="Arial"/>
      <family val="2"/>
    </font>
    <font>
      <b/>
      <sz val="12"/>
      <name val="Arial"/>
      <family val="2"/>
    </font>
    <font>
      <sz val="8"/>
      <name val="Arial"/>
      <family val="2"/>
    </font>
    <font>
      <b/>
      <sz val="14"/>
      <name val="Arial"/>
      <family val="2"/>
    </font>
    <font>
      <sz val="10"/>
      <name val="Arial"/>
      <family val="2"/>
    </font>
    <font>
      <b/>
      <sz val="10"/>
      <color indexed="12"/>
      <name val="Arial"/>
      <family val="2"/>
    </font>
    <font>
      <b/>
      <sz val="10"/>
      <color indexed="9"/>
      <name val="Arial"/>
      <family val="2"/>
    </font>
    <font>
      <b/>
      <sz val="10"/>
      <color indexed="10"/>
      <name val="Arial"/>
      <family val="2"/>
    </font>
    <font>
      <b/>
      <sz val="10"/>
      <color indexed="60"/>
      <name val="Arial"/>
      <family val="2"/>
    </font>
    <font>
      <b/>
      <sz val="10"/>
      <color indexed="61"/>
      <name val="Arial"/>
      <family val="2"/>
    </font>
    <font>
      <b/>
      <sz val="10"/>
      <color indexed="19"/>
      <name val="Arial"/>
      <family val="2"/>
    </font>
    <font>
      <b/>
      <sz val="10"/>
      <color indexed="18"/>
      <name val="Arial"/>
      <family val="2"/>
    </font>
    <font>
      <b/>
      <sz val="12"/>
      <color indexed="57"/>
      <name val="Arial"/>
      <family val="2"/>
    </font>
    <font>
      <b/>
      <sz val="12"/>
      <color indexed="49"/>
      <name val="Arial"/>
      <family val="2"/>
    </font>
    <font>
      <b/>
      <u/>
      <sz val="14"/>
      <name val="Arial"/>
      <family val="2"/>
    </font>
    <font>
      <b/>
      <sz val="11"/>
      <name val="Arial"/>
      <family val="2"/>
    </font>
    <font>
      <sz val="11"/>
      <color indexed="8"/>
      <name val="Calibri"/>
      <family val="2"/>
    </font>
    <font>
      <sz val="11"/>
      <color indexed="9"/>
      <name val="Calibri"/>
      <family val="2"/>
    </font>
    <font>
      <sz val="11"/>
      <color indexed="10"/>
      <name val="Calibri"/>
      <family val="2"/>
    </font>
    <font>
      <b/>
      <sz val="11"/>
      <color indexed="52"/>
      <name val="Calibri"/>
      <family val="2"/>
    </font>
    <font>
      <sz val="11"/>
      <color indexed="52"/>
      <name val="Calibri"/>
      <family val="2"/>
    </font>
    <font>
      <sz val="11"/>
      <color indexed="62"/>
      <name val="Calibri"/>
      <family val="2"/>
    </font>
    <font>
      <sz val="11"/>
      <color indexed="20"/>
      <name val="Calibri"/>
      <family val="2"/>
    </font>
    <font>
      <u/>
      <sz val="10"/>
      <color indexed="12"/>
      <name val="Arial"/>
      <family val="2"/>
    </font>
    <font>
      <u/>
      <sz val="10"/>
      <color indexed="12"/>
      <name val="Arial"/>
      <family val="2"/>
    </font>
    <font>
      <sz val="11"/>
      <color indexed="60"/>
      <name val="Calibri"/>
      <family val="2"/>
    </font>
    <font>
      <sz val="10"/>
      <name val="Courier New"/>
      <family val="3"/>
    </font>
    <font>
      <sz val="8"/>
      <color indexed="53"/>
      <name val="Arial"/>
      <family val="2"/>
    </font>
    <font>
      <sz val="11"/>
      <color indexed="17"/>
      <name val="Calibri"/>
      <family val="2"/>
    </font>
    <font>
      <b/>
      <sz val="11"/>
      <color indexed="63"/>
      <name val="Calibri"/>
      <family val="2"/>
    </font>
    <font>
      <i/>
      <sz val="11"/>
      <color indexed="23"/>
      <name val="Calibri"/>
      <family val="2"/>
    </font>
    <font>
      <b/>
      <sz val="18"/>
      <color indexed="62"/>
      <name val="Cambria"/>
      <family val="2"/>
    </font>
    <font>
      <b/>
      <sz val="15"/>
      <color indexed="62"/>
      <name val="Calibri"/>
      <family val="2"/>
    </font>
    <font>
      <b/>
      <sz val="13"/>
      <color indexed="62"/>
      <name val="Calibri"/>
      <family val="2"/>
    </font>
    <font>
      <b/>
      <sz val="11"/>
      <color indexed="62"/>
      <name val="Calibri"/>
      <family val="2"/>
    </font>
    <font>
      <b/>
      <sz val="11"/>
      <color indexed="8"/>
      <name val="Calibri"/>
      <family val="2"/>
    </font>
    <font>
      <b/>
      <sz val="11"/>
      <color indexed="9"/>
      <name val="Calibri"/>
      <family val="2"/>
    </font>
    <font>
      <b/>
      <u/>
      <sz val="20"/>
      <color indexed="54"/>
      <name val="Arial"/>
      <family val="2"/>
    </font>
    <font>
      <sz val="9"/>
      <name val="Arial"/>
      <family val="2"/>
    </font>
    <font>
      <sz val="9"/>
      <color indexed="9"/>
      <name val="Arial"/>
      <family val="2"/>
    </font>
    <font>
      <sz val="11"/>
      <name val="Arial"/>
      <family val="2"/>
    </font>
    <font>
      <b/>
      <sz val="11"/>
      <color indexed="10"/>
      <name val="Arial"/>
      <family val="2"/>
    </font>
    <font>
      <sz val="12"/>
      <name val="Times New Roman"/>
      <family val="1"/>
    </font>
    <font>
      <u/>
      <sz val="16"/>
      <color indexed="12"/>
      <name val="Arial"/>
      <family val="2"/>
    </font>
    <font>
      <sz val="10"/>
      <color indexed="63"/>
      <name val="Arial"/>
      <family val="2"/>
    </font>
    <font>
      <b/>
      <sz val="11"/>
      <color indexed="63"/>
      <name val="Arial"/>
      <family val="2"/>
    </font>
    <font>
      <sz val="11"/>
      <color indexed="22"/>
      <name val="Arial"/>
      <family val="2"/>
    </font>
    <font>
      <b/>
      <sz val="8"/>
      <name val="Verdana"/>
      <family val="2"/>
    </font>
    <font>
      <b/>
      <sz val="16"/>
      <name val="Arial"/>
      <family val="2"/>
    </font>
    <font>
      <b/>
      <sz val="12"/>
      <color indexed="17"/>
      <name val="Arial"/>
      <family val="2"/>
    </font>
    <font>
      <sz val="12"/>
      <name val="Arial"/>
      <family val="2"/>
    </font>
    <font>
      <sz val="6"/>
      <name val="Arial"/>
      <family val="2"/>
    </font>
    <font>
      <b/>
      <sz val="6"/>
      <name val="Arial"/>
      <family val="2"/>
    </font>
    <font>
      <b/>
      <sz val="10"/>
      <color indexed="17"/>
      <name val="Arial"/>
      <family val="2"/>
    </font>
    <font>
      <sz val="7"/>
      <name val="Arial"/>
      <family val="2"/>
    </font>
    <font>
      <sz val="10"/>
      <name val="MS Sans Serif"/>
      <family val="2"/>
    </font>
    <font>
      <b/>
      <sz val="9"/>
      <name val="Arial"/>
      <family val="2"/>
    </font>
    <font>
      <b/>
      <u/>
      <sz val="8"/>
      <name val="Verdana"/>
      <family val="2"/>
    </font>
    <font>
      <b/>
      <sz val="11"/>
      <color indexed="47"/>
      <name val="Arial"/>
      <family val="2"/>
    </font>
    <font>
      <b/>
      <sz val="11"/>
      <color indexed="12"/>
      <name val="Arial"/>
      <family val="2"/>
    </font>
    <font>
      <b/>
      <sz val="8"/>
      <color indexed="9"/>
      <name val="Arial"/>
      <family val="2"/>
    </font>
    <font>
      <b/>
      <sz val="11"/>
      <color indexed="9"/>
      <name val="Arial"/>
      <family val="2"/>
    </font>
    <font>
      <b/>
      <sz val="12"/>
      <color indexed="12"/>
      <name val="Arial"/>
      <family val="2"/>
    </font>
    <font>
      <b/>
      <u/>
      <sz val="12"/>
      <color indexed="48"/>
      <name val="Arial"/>
      <family val="2"/>
    </font>
    <font>
      <b/>
      <sz val="12"/>
      <color indexed="48"/>
      <name val="Arial"/>
      <family val="2"/>
    </font>
    <font>
      <b/>
      <u/>
      <sz val="11"/>
      <name val="Arial"/>
      <family val="2"/>
    </font>
    <font>
      <b/>
      <sz val="10"/>
      <color indexed="57"/>
      <name val="Arial"/>
      <family val="2"/>
    </font>
    <font>
      <b/>
      <sz val="18"/>
      <name val="Arial"/>
      <family val="2"/>
    </font>
    <font>
      <b/>
      <sz val="12"/>
      <color indexed="10"/>
      <name val="Arial"/>
      <family val="2"/>
    </font>
    <font>
      <b/>
      <sz val="15"/>
      <name val="Arial"/>
      <family val="2"/>
    </font>
    <font>
      <b/>
      <u/>
      <sz val="12"/>
      <name val="Arial"/>
      <family val="2"/>
    </font>
    <font>
      <u/>
      <sz val="14"/>
      <color indexed="48"/>
      <name val="Arial"/>
      <family val="2"/>
    </font>
    <font>
      <sz val="14"/>
      <name val="Arial"/>
      <family val="2"/>
    </font>
    <font>
      <sz val="14"/>
      <color indexed="17"/>
      <name val="Arial"/>
      <family val="2"/>
    </font>
    <font>
      <b/>
      <sz val="14"/>
      <color indexed="17"/>
      <name val="Arial"/>
      <family val="2"/>
    </font>
    <font>
      <b/>
      <sz val="12"/>
      <color indexed="9"/>
      <name val="Arial"/>
      <family val="2"/>
    </font>
    <font>
      <sz val="8"/>
      <name val="Comic Sans MS"/>
      <family val="4"/>
    </font>
    <font>
      <b/>
      <sz val="8"/>
      <name val="Comic Sans MS"/>
      <family val="4"/>
    </font>
    <font>
      <sz val="18"/>
      <name val="Arial"/>
      <family val="2"/>
    </font>
    <font>
      <b/>
      <sz val="14"/>
      <color indexed="10"/>
      <name val="Arial"/>
      <family val="2"/>
    </font>
    <font>
      <sz val="18"/>
      <color indexed="10"/>
      <name val="Arial"/>
      <family val="2"/>
    </font>
    <font>
      <b/>
      <sz val="14"/>
      <color indexed="53"/>
      <name val="Arial"/>
      <family val="2"/>
    </font>
    <font>
      <sz val="18"/>
      <color indexed="53"/>
      <name val="Arial"/>
      <family val="2"/>
    </font>
    <font>
      <b/>
      <sz val="14"/>
      <color indexed="20"/>
      <name val="Arial"/>
      <family val="2"/>
    </font>
    <font>
      <sz val="18"/>
      <color indexed="20"/>
      <name val="Arial"/>
      <family val="2"/>
    </font>
    <font>
      <b/>
      <sz val="14"/>
      <color indexed="19"/>
      <name val="Arial"/>
      <family val="2"/>
    </font>
    <font>
      <sz val="18"/>
      <color indexed="19"/>
      <name val="Arial"/>
      <family val="2"/>
    </font>
    <font>
      <b/>
      <sz val="14"/>
      <color indexed="61"/>
      <name val="Arial"/>
      <family val="2"/>
    </font>
    <font>
      <sz val="18"/>
      <color indexed="61"/>
      <name val="Arial"/>
      <family val="2"/>
    </font>
    <font>
      <sz val="10"/>
      <color indexed="10"/>
      <name val="Arial"/>
      <family val="2"/>
    </font>
    <font>
      <sz val="10"/>
      <color indexed="53"/>
      <name val="Arial"/>
      <family val="2"/>
    </font>
    <font>
      <sz val="11"/>
      <color indexed="20"/>
      <name val="Arial"/>
      <family val="2"/>
    </font>
    <font>
      <sz val="11"/>
      <color indexed="19"/>
      <name val="Arial"/>
      <family val="2"/>
    </font>
    <font>
      <sz val="11"/>
      <color indexed="61"/>
      <name val="Arial"/>
      <family val="2"/>
    </font>
    <font>
      <b/>
      <sz val="11"/>
      <color indexed="16"/>
      <name val="Arial"/>
      <family val="2"/>
    </font>
    <font>
      <b/>
      <sz val="10"/>
      <color indexed="16"/>
      <name val="Arial"/>
      <family val="2"/>
    </font>
    <font>
      <b/>
      <sz val="11"/>
      <color indexed="17"/>
      <name val="Arial"/>
      <family val="2"/>
    </font>
    <font>
      <sz val="8"/>
      <color indexed="22"/>
      <name val="Arial"/>
      <family val="2"/>
    </font>
  </fonts>
  <fills count="38">
    <fill>
      <patternFill patternType="none"/>
    </fill>
    <fill>
      <patternFill patternType="gray125"/>
    </fill>
    <fill>
      <patternFill patternType="solid">
        <fgColor indexed="31"/>
      </patternFill>
    </fill>
    <fill>
      <patternFill patternType="solid">
        <fgColor indexed="47"/>
      </patternFill>
    </fill>
    <fill>
      <patternFill patternType="solid">
        <fgColor indexed="26"/>
      </patternFill>
    </fill>
    <fill>
      <patternFill patternType="solid">
        <fgColor indexed="27"/>
      </patternFill>
    </fill>
    <fill>
      <patternFill patternType="solid">
        <fgColor indexed="22"/>
      </patternFill>
    </fill>
    <fill>
      <patternFill patternType="solid">
        <fgColor indexed="29"/>
      </patternFill>
    </fill>
    <fill>
      <patternFill patternType="solid">
        <fgColor indexed="43"/>
      </patternFill>
    </fill>
    <fill>
      <patternFill patternType="solid">
        <fgColor indexed="44"/>
      </patternFill>
    </fill>
    <fill>
      <patternFill patternType="solid">
        <fgColor indexed="54"/>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1"/>
      </patternFill>
    </fill>
    <fill>
      <patternFill patternType="solid">
        <fgColor indexed="45"/>
      </patternFill>
    </fill>
    <fill>
      <patternFill patternType="solid">
        <fgColor indexed="42"/>
      </patternFill>
    </fill>
    <fill>
      <patternFill patternType="solid">
        <fgColor indexed="55"/>
      </patternFill>
    </fill>
    <fill>
      <patternFill patternType="solid">
        <fgColor indexed="22"/>
        <bgColor indexed="64"/>
      </patternFill>
    </fill>
    <fill>
      <patternFill patternType="solid">
        <fgColor indexed="9"/>
        <bgColor indexed="64"/>
      </patternFill>
    </fill>
    <fill>
      <patternFill patternType="solid">
        <fgColor indexed="46"/>
        <bgColor indexed="64"/>
      </patternFill>
    </fill>
    <fill>
      <patternFill patternType="solid">
        <fgColor indexed="43"/>
        <bgColor indexed="64"/>
      </patternFill>
    </fill>
    <fill>
      <patternFill patternType="solid">
        <fgColor indexed="53"/>
        <bgColor indexed="64"/>
      </patternFill>
    </fill>
    <fill>
      <patternFill patternType="solid">
        <fgColor indexed="17"/>
        <bgColor indexed="64"/>
      </patternFill>
    </fill>
    <fill>
      <patternFill patternType="solid">
        <fgColor indexed="47"/>
        <bgColor indexed="64"/>
      </patternFill>
    </fill>
    <fill>
      <patternFill patternType="solid">
        <fgColor indexed="44"/>
        <bgColor indexed="64"/>
      </patternFill>
    </fill>
    <fill>
      <patternFill patternType="solid">
        <fgColor indexed="41"/>
        <bgColor indexed="64"/>
      </patternFill>
    </fill>
    <fill>
      <patternFill patternType="solid">
        <fgColor indexed="10"/>
        <bgColor indexed="64"/>
      </patternFill>
    </fill>
    <fill>
      <patternFill patternType="solid">
        <fgColor indexed="23"/>
        <bgColor indexed="64"/>
      </patternFill>
    </fill>
    <fill>
      <patternFill patternType="solid">
        <fgColor indexed="55"/>
        <bgColor indexed="64"/>
      </patternFill>
    </fill>
    <fill>
      <patternFill patternType="solid">
        <fgColor indexed="11"/>
        <bgColor indexed="64"/>
      </patternFill>
    </fill>
    <fill>
      <patternFill patternType="solid">
        <fgColor indexed="14"/>
        <bgColor indexed="64"/>
      </patternFill>
    </fill>
    <fill>
      <patternFill patternType="solid">
        <fgColor indexed="42"/>
        <bgColor indexed="64"/>
      </patternFill>
    </fill>
    <fill>
      <patternFill patternType="solid">
        <fgColor indexed="13"/>
        <bgColor indexed="64"/>
      </patternFill>
    </fill>
    <fill>
      <patternFill patternType="solid">
        <fgColor indexed="9"/>
        <bgColor indexed="51"/>
      </patternFill>
    </fill>
    <fill>
      <patternFill patternType="solid">
        <fgColor indexed="26"/>
        <bgColor indexed="64"/>
      </patternFill>
    </fill>
    <fill>
      <patternFill patternType="solid">
        <fgColor indexed="50"/>
        <bgColor indexed="51"/>
      </patternFill>
    </fill>
  </fills>
  <borders count="75">
    <border>
      <left/>
      <right/>
      <top/>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54"/>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medium">
        <color indexed="10"/>
      </top>
      <bottom/>
      <diagonal/>
    </border>
    <border>
      <left style="dashed">
        <color indexed="64"/>
      </left>
      <right style="mediumDashed">
        <color indexed="64"/>
      </right>
      <top/>
      <bottom/>
      <diagonal/>
    </border>
    <border>
      <left style="medium">
        <color indexed="64"/>
      </left>
      <right/>
      <top/>
      <bottom/>
      <diagonal/>
    </border>
    <border>
      <left/>
      <right style="medium">
        <color indexed="64"/>
      </right>
      <top/>
      <bottom/>
      <diagonal/>
    </border>
    <border>
      <left/>
      <right/>
      <top/>
      <bottom style="hair">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dashDot">
        <color indexed="64"/>
      </right>
      <top style="dashDot">
        <color indexed="64"/>
      </top>
      <bottom/>
      <diagonal/>
    </border>
    <border>
      <left/>
      <right style="dashDot">
        <color indexed="64"/>
      </right>
      <top/>
      <bottom/>
      <diagonal/>
    </border>
    <border>
      <left/>
      <right style="dashDot">
        <color indexed="64"/>
      </right>
      <top/>
      <bottom style="dashDot">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double">
        <color indexed="64"/>
      </left>
      <right style="double">
        <color indexed="64"/>
      </right>
      <top/>
      <bottom/>
      <diagonal/>
    </border>
    <border>
      <left/>
      <right style="hair">
        <color indexed="64"/>
      </right>
      <top/>
      <bottom/>
      <diagonal/>
    </border>
    <border>
      <left style="thin">
        <color indexed="64"/>
      </left>
      <right style="thin">
        <color indexed="64"/>
      </right>
      <top/>
      <bottom/>
      <diagonal/>
    </border>
    <border>
      <left style="medium">
        <color indexed="64"/>
      </left>
      <right/>
      <top/>
      <bottom style="hair">
        <color indexed="64"/>
      </bottom>
      <diagonal/>
    </border>
    <border>
      <left/>
      <right style="medium">
        <color indexed="64"/>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top/>
      <bottom/>
      <diagonal/>
    </border>
    <border>
      <left/>
      <right style="thin">
        <color indexed="64"/>
      </right>
      <top style="medium">
        <color indexed="64"/>
      </top>
      <bottom/>
      <diagonal/>
    </border>
    <border>
      <left style="thin">
        <color indexed="64"/>
      </left>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right style="thick">
        <color indexed="64"/>
      </right>
      <top style="thin">
        <color indexed="64"/>
      </top>
      <bottom/>
      <diagonal/>
    </border>
    <border>
      <left/>
      <right style="thick">
        <color indexed="64"/>
      </right>
      <top/>
      <bottom/>
      <diagonal/>
    </border>
    <border>
      <left style="thin">
        <color indexed="64"/>
      </left>
      <right/>
      <top/>
      <bottom style="thick">
        <color indexed="64"/>
      </bottom>
      <diagonal/>
    </border>
    <border>
      <left/>
      <right style="thick">
        <color indexed="64"/>
      </right>
      <top/>
      <bottom style="thick">
        <color indexed="64"/>
      </bottom>
      <diagonal/>
    </border>
    <border>
      <left style="dashDot">
        <color indexed="64"/>
      </left>
      <right/>
      <top style="dashDot">
        <color indexed="64"/>
      </top>
      <bottom/>
      <diagonal/>
    </border>
    <border>
      <left style="dashDot">
        <color indexed="64"/>
      </left>
      <right/>
      <top/>
      <bottom/>
      <diagonal/>
    </border>
    <border>
      <left style="dashDot">
        <color indexed="64"/>
      </left>
      <right/>
      <top/>
      <bottom style="dashDot">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style="hair">
        <color indexed="64"/>
      </right>
      <top/>
      <bottom style="hair">
        <color indexed="64"/>
      </bottom>
      <diagonal/>
    </border>
    <border>
      <left/>
      <right/>
      <top/>
      <bottom style="medium">
        <color indexed="64"/>
      </bottom>
      <diagonal/>
    </border>
    <border>
      <left/>
      <right/>
      <top style="dashDot">
        <color indexed="64"/>
      </top>
      <bottom/>
      <diagonal/>
    </border>
    <border>
      <left/>
      <right/>
      <top/>
      <bottom style="dashDot">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hair">
        <color indexed="64"/>
      </top>
      <bottom/>
      <diagonal/>
    </border>
    <border>
      <left/>
      <right style="medium">
        <color indexed="64"/>
      </right>
      <top style="hair">
        <color indexed="64"/>
      </top>
      <bottom/>
      <diagonal/>
    </border>
    <border>
      <left style="thin">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s>
  <cellStyleXfs count="49">
    <xf numFmtId="0" fontId="0" fillId="0" borderId="0"/>
    <xf numFmtId="0" fontId="19" fillId="2" borderId="0" applyNumberFormat="0" applyBorder="0" applyAlignment="0" applyProtection="0"/>
    <xf numFmtId="0" fontId="19" fillId="3" borderId="0" applyNumberFormat="0" applyBorder="0" applyAlignment="0" applyProtection="0"/>
    <xf numFmtId="0" fontId="19" fillId="4" borderId="0" applyNumberFormat="0" applyBorder="0" applyAlignment="0" applyProtection="0"/>
    <xf numFmtId="0" fontId="19" fillId="2" borderId="0" applyNumberFormat="0" applyBorder="0" applyAlignment="0" applyProtection="0"/>
    <xf numFmtId="0" fontId="19" fillId="5" borderId="0" applyNumberFormat="0" applyBorder="0" applyAlignment="0" applyProtection="0"/>
    <xf numFmtId="0" fontId="19" fillId="3" borderId="0" applyNumberFormat="0" applyBorder="0" applyAlignment="0" applyProtection="0"/>
    <xf numFmtId="0" fontId="19" fillId="6" borderId="0" applyNumberFormat="0" applyBorder="0" applyAlignment="0" applyProtection="0"/>
    <xf numFmtId="0" fontId="19" fillId="7" borderId="0" applyNumberFormat="0" applyBorder="0" applyAlignment="0" applyProtection="0"/>
    <xf numFmtId="0" fontId="19" fillId="8" borderId="0" applyNumberFormat="0" applyBorder="0" applyAlignment="0" applyProtection="0"/>
    <xf numFmtId="0" fontId="19" fillId="6" borderId="0" applyNumberFormat="0" applyBorder="0" applyAlignment="0" applyProtection="0"/>
    <xf numFmtId="0" fontId="19" fillId="9" borderId="0" applyNumberFormat="0" applyBorder="0" applyAlignment="0" applyProtection="0"/>
    <xf numFmtId="0" fontId="19" fillId="3" borderId="0" applyNumberFormat="0" applyBorder="0" applyAlignment="0" applyProtection="0"/>
    <xf numFmtId="0" fontId="20" fillId="10" borderId="0" applyNumberFormat="0" applyBorder="0" applyAlignment="0" applyProtection="0"/>
    <xf numFmtId="0" fontId="20" fillId="7" borderId="0" applyNumberFormat="0" applyBorder="0" applyAlignment="0" applyProtection="0"/>
    <xf numFmtId="0" fontId="20" fillId="8" borderId="0" applyNumberFormat="0" applyBorder="0" applyAlignment="0" applyProtection="0"/>
    <xf numFmtId="0" fontId="20" fillId="6" borderId="0" applyNumberFormat="0" applyBorder="0" applyAlignment="0" applyProtection="0"/>
    <xf numFmtId="0" fontId="20" fillId="9" borderId="0" applyNumberFormat="0" applyBorder="0" applyAlignment="0" applyProtection="0"/>
    <xf numFmtId="0" fontId="20" fillId="3" borderId="0" applyNumberFormat="0" applyBorder="0" applyAlignment="0" applyProtection="0"/>
    <xf numFmtId="0" fontId="20" fillId="11" borderId="0" applyNumberFormat="0" applyBorder="0" applyAlignment="0" applyProtection="0"/>
    <xf numFmtId="0" fontId="20" fillId="12" borderId="0" applyNumberFormat="0" applyBorder="0" applyAlignment="0" applyProtection="0"/>
    <xf numFmtId="0" fontId="20" fillId="13" borderId="0" applyNumberFormat="0" applyBorder="0" applyAlignment="0" applyProtection="0"/>
    <xf numFmtId="0" fontId="20" fillId="10" borderId="0" applyNumberFormat="0" applyBorder="0" applyAlignment="0" applyProtection="0"/>
    <xf numFmtId="0" fontId="20" fillId="13" borderId="0" applyNumberFormat="0" applyBorder="0" applyAlignment="0" applyProtection="0"/>
    <xf numFmtId="0" fontId="20" fillId="14" borderId="0" applyNumberFormat="0" applyBorder="0" applyAlignment="0" applyProtection="0"/>
    <xf numFmtId="0" fontId="21" fillId="0" borderId="0" applyNumberFormat="0" applyFill="0" applyBorder="0" applyAlignment="0" applyProtection="0"/>
    <xf numFmtId="0" fontId="22" fillId="15" borderId="1" applyNumberFormat="0" applyAlignment="0" applyProtection="0"/>
    <xf numFmtId="0" fontId="23" fillId="0" borderId="2" applyNumberFormat="0" applyFill="0" applyAlignment="0" applyProtection="0"/>
    <xf numFmtId="0" fontId="7" fillId="4" borderId="3" applyNumberFormat="0" applyFont="0" applyAlignment="0" applyProtection="0"/>
    <xf numFmtId="0" fontId="24" fillId="3" borderId="1" applyNumberFormat="0" applyAlignment="0" applyProtection="0"/>
    <xf numFmtId="44" fontId="1" fillId="0" borderId="0" applyFont="0" applyFill="0" applyBorder="0" applyAlignment="0" applyProtection="0"/>
    <xf numFmtId="0" fontId="25" fillId="16" borderId="0" applyNumberFormat="0" applyBorder="0" applyAlignment="0" applyProtection="0"/>
    <xf numFmtId="0" fontId="26" fillId="0" borderId="0" applyNumberFormat="0" applyFill="0" applyBorder="0" applyAlignment="0" applyProtection="0">
      <alignment vertical="top"/>
      <protection locked="0"/>
    </xf>
    <xf numFmtId="0" fontId="27" fillId="0" borderId="0" applyNumberFormat="0" applyFill="0" applyBorder="0" applyAlignment="0" applyProtection="0">
      <alignment vertical="top"/>
      <protection locked="0"/>
    </xf>
    <xf numFmtId="0" fontId="28" fillId="8" borderId="0" applyNumberFormat="0" applyBorder="0" applyAlignment="0" applyProtection="0"/>
    <xf numFmtId="0" fontId="29" fillId="0" borderId="0"/>
    <xf numFmtId="0" fontId="58" fillId="0" borderId="0"/>
    <xf numFmtId="0" fontId="1" fillId="0" borderId="0"/>
    <xf numFmtId="0" fontId="30" fillId="0" borderId="0"/>
    <xf numFmtId="0" fontId="31" fillId="17" borderId="0" applyNumberFormat="0" applyBorder="0" applyAlignment="0" applyProtection="0"/>
    <xf numFmtId="0" fontId="32" fillId="15" borderId="4" applyNumberFormat="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5" fillId="0" borderId="5" applyNumberFormat="0" applyFill="0" applyAlignment="0" applyProtection="0"/>
    <xf numFmtId="0" fontId="36" fillId="0" borderId="6" applyNumberFormat="0" applyFill="0" applyAlignment="0" applyProtection="0"/>
    <xf numFmtId="0" fontId="37" fillId="0" borderId="7" applyNumberFormat="0" applyFill="0" applyAlignment="0" applyProtection="0"/>
    <xf numFmtId="0" fontId="37" fillId="0" borderId="0" applyNumberFormat="0" applyFill="0" applyBorder="0" applyAlignment="0" applyProtection="0"/>
    <xf numFmtId="0" fontId="38" fillId="0" borderId="8" applyNumberFormat="0" applyFill="0" applyAlignment="0" applyProtection="0"/>
    <xf numFmtId="0" fontId="39" fillId="18" borderId="9" applyNumberFormat="0" applyAlignment="0" applyProtection="0"/>
  </cellStyleXfs>
  <cellXfs count="745">
    <xf numFmtId="0" fontId="0" fillId="0" borderId="0" xfId="0"/>
    <xf numFmtId="0" fontId="5" fillId="0" borderId="0" xfId="0" applyFont="1"/>
    <xf numFmtId="0" fontId="5" fillId="0" borderId="0" xfId="0" applyFont="1" applyFill="1"/>
    <xf numFmtId="0" fontId="5" fillId="19" borderId="0" xfId="0" applyFont="1" applyFill="1"/>
    <xf numFmtId="0" fontId="6" fillId="0" borderId="10"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5" fillId="0" borderId="0" xfId="0" applyFont="1" applyFill="1" applyBorder="1" applyAlignment="1"/>
    <xf numFmtId="0" fontId="3" fillId="0" borderId="0" xfId="0" applyFont="1" applyFill="1" applyBorder="1" applyAlignment="1">
      <alignment horizontal="center"/>
    </xf>
    <xf numFmtId="0" fontId="3" fillId="19" borderId="0" xfId="0" applyFont="1" applyFill="1" applyBorder="1" applyAlignment="1">
      <alignment horizontal="center"/>
    </xf>
    <xf numFmtId="0" fontId="5" fillId="0" borderId="0" xfId="0" applyFont="1" applyFill="1" applyBorder="1"/>
    <xf numFmtId="0" fontId="5" fillId="19" borderId="0" xfId="0" applyFont="1" applyFill="1" applyBorder="1"/>
    <xf numFmtId="0" fontId="2" fillId="0" borderId="0" xfId="0" applyFont="1" applyFill="1" applyBorder="1" applyAlignment="1">
      <alignment horizontal="center" vertical="center"/>
    </xf>
    <xf numFmtId="0" fontId="5" fillId="0" borderId="0" xfId="0" applyFont="1" applyFill="1" applyBorder="1" applyAlignment="1">
      <alignment horizontal="centerContinuous" vertical="center"/>
    </xf>
    <xf numFmtId="0" fontId="5" fillId="0" borderId="0" xfId="0" applyFont="1" applyBorder="1" applyAlignment="1">
      <alignment horizontal="centerContinuous" vertical="center"/>
    </xf>
    <xf numFmtId="0" fontId="5" fillId="0" borderId="0" xfId="0" applyFont="1" applyBorder="1" applyAlignment="1">
      <alignment vertical="center"/>
    </xf>
    <xf numFmtId="0" fontId="5" fillId="0" borderId="0" xfId="0" applyFont="1" applyBorder="1"/>
    <xf numFmtId="0" fontId="8" fillId="0" borderId="0" xfId="0" applyFont="1" applyFill="1" applyBorder="1" applyAlignment="1">
      <alignment horizontal="center" vertical="center" wrapText="1"/>
    </xf>
    <xf numFmtId="0" fontId="16" fillId="0" borderId="11" xfId="0" applyFont="1" applyFill="1" applyBorder="1" applyAlignment="1">
      <alignment horizontal="centerContinuous" vertical="center"/>
    </xf>
    <xf numFmtId="0" fontId="16" fillId="0" borderId="12" xfId="0" applyFont="1" applyFill="1" applyBorder="1" applyAlignment="1">
      <alignment horizontal="centerContinuous" vertical="center"/>
    </xf>
    <xf numFmtId="0" fontId="15" fillId="0" borderId="11" xfId="0" applyFont="1" applyFill="1" applyBorder="1" applyAlignment="1">
      <alignment horizontal="centerContinuous" vertical="center" wrapText="1"/>
    </xf>
    <xf numFmtId="0" fontId="15" fillId="0" borderId="12" xfId="0" applyFont="1" applyFill="1" applyBorder="1" applyAlignment="1">
      <alignment horizontal="centerContinuous" vertical="center" wrapText="1"/>
    </xf>
    <xf numFmtId="0" fontId="4" fillId="0" borderId="0" xfId="0" applyFont="1" applyFill="1" applyBorder="1" applyAlignment="1">
      <alignment horizontal="center" vertical="center" wrapText="1"/>
    </xf>
    <xf numFmtId="0" fontId="4" fillId="0" borderId="13" xfId="0" applyFont="1" applyFill="1" applyBorder="1" applyAlignment="1">
      <alignment horizontal="center" vertical="center" wrapText="1"/>
    </xf>
    <xf numFmtId="0" fontId="4" fillId="0" borderId="0" xfId="0" applyFont="1" applyFill="1"/>
    <xf numFmtId="0" fontId="3" fillId="20" borderId="0" xfId="0" applyFont="1" applyFill="1" applyBorder="1" applyAlignment="1">
      <alignment horizontal="center" vertical="center" wrapText="1"/>
    </xf>
    <xf numFmtId="0" fontId="50" fillId="21" borderId="0" xfId="0" applyFont="1" applyFill="1" applyBorder="1" applyAlignment="1">
      <alignment horizontal="left" vertical="top" wrapText="1"/>
    </xf>
    <xf numFmtId="0" fontId="41" fillId="0" borderId="0" xfId="38" applyFont="1" applyAlignment="1">
      <alignment vertical="top"/>
    </xf>
    <xf numFmtId="0" fontId="4" fillId="0" borderId="0" xfId="38" applyFont="1" applyAlignment="1">
      <alignment vertical="top"/>
    </xf>
    <xf numFmtId="0" fontId="4" fillId="22" borderId="10" xfId="38" applyFont="1" applyFill="1" applyBorder="1" applyAlignment="1">
      <alignment vertical="top"/>
    </xf>
    <xf numFmtId="0" fontId="41" fillId="22" borderId="14" xfId="38" applyFont="1" applyFill="1" applyBorder="1" applyAlignment="1">
      <alignment vertical="top"/>
    </xf>
    <xf numFmtId="0" fontId="41" fillId="22" borderId="15" xfId="38" applyFont="1" applyFill="1" applyBorder="1" applyAlignment="1">
      <alignment vertical="top"/>
    </xf>
    <xf numFmtId="0" fontId="4" fillId="22" borderId="16" xfId="38" applyFont="1" applyFill="1" applyBorder="1" applyAlignment="1">
      <alignment vertical="top"/>
    </xf>
    <xf numFmtId="0" fontId="41" fillId="22" borderId="0" xfId="38" applyFont="1" applyFill="1" applyBorder="1" applyAlignment="1">
      <alignment vertical="top"/>
    </xf>
    <xf numFmtId="0" fontId="18" fillId="21" borderId="0" xfId="38" applyFont="1" applyFill="1" applyBorder="1" applyAlignment="1">
      <alignment vertical="top" wrapText="1"/>
    </xf>
    <xf numFmtId="0" fontId="41" fillId="22" borderId="17" xfId="38" applyFont="1" applyFill="1" applyBorder="1" applyAlignment="1">
      <alignment vertical="top"/>
    </xf>
    <xf numFmtId="0" fontId="43" fillId="21" borderId="0" xfId="38" applyFont="1" applyFill="1" applyBorder="1" applyAlignment="1">
      <alignment vertical="top" wrapText="1"/>
    </xf>
    <xf numFmtId="0" fontId="43" fillId="21" borderId="0" xfId="38" applyFont="1" applyFill="1" applyBorder="1" applyAlignment="1">
      <alignment vertical="top"/>
    </xf>
    <xf numFmtId="0" fontId="41" fillId="21" borderId="0" xfId="38" applyFont="1" applyFill="1" applyBorder="1" applyAlignment="1">
      <alignment vertical="top"/>
    </xf>
    <xf numFmtId="0" fontId="41" fillId="21" borderId="0" xfId="38" applyFont="1" applyFill="1" applyBorder="1" applyAlignment="1">
      <alignment vertical="top" wrapText="1"/>
    </xf>
    <xf numFmtId="0" fontId="5" fillId="21" borderId="0" xfId="38" applyFont="1" applyFill="1" applyBorder="1" applyAlignment="1">
      <alignment vertical="top"/>
    </xf>
    <xf numFmtId="0" fontId="4" fillId="22" borderId="16" xfId="38" applyFont="1" applyFill="1" applyBorder="1" applyAlignment="1">
      <alignment horizontal="left" vertical="top" wrapText="1"/>
    </xf>
    <xf numFmtId="0" fontId="4" fillId="22" borderId="0" xfId="38" applyFont="1" applyFill="1" applyBorder="1" applyAlignment="1">
      <alignment horizontal="left" vertical="top" wrapText="1"/>
    </xf>
    <xf numFmtId="0" fontId="7" fillId="21" borderId="0" xfId="38" applyFont="1" applyFill="1" applyBorder="1" applyAlignment="1">
      <alignment vertical="top" wrapText="1"/>
    </xf>
    <xf numFmtId="0" fontId="18" fillId="21" borderId="0" xfId="37" applyFont="1" applyFill="1" applyAlignment="1">
      <alignment horizontal="left" vertical="center"/>
    </xf>
    <xf numFmtId="0" fontId="43" fillId="21" borderId="0" xfId="37" applyFont="1" applyFill="1" applyAlignment="1">
      <alignment vertical="center"/>
    </xf>
    <xf numFmtId="0" fontId="43" fillId="21" borderId="0" xfId="38" applyFont="1" applyFill="1" applyBorder="1" applyAlignment="1">
      <alignment horizontal="center" vertical="center" wrapText="1"/>
    </xf>
    <xf numFmtId="0" fontId="41" fillId="22" borderId="17" xfId="38" applyFont="1" applyFill="1" applyBorder="1" applyAlignment="1">
      <alignment vertical="center"/>
    </xf>
    <xf numFmtId="0" fontId="41" fillId="0" borderId="0" xfId="38" applyFont="1" applyAlignment="1">
      <alignment vertical="center"/>
    </xf>
    <xf numFmtId="0" fontId="1" fillId="20" borderId="0" xfId="37" applyFill="1" applyAlignment="1">
      <alignment vertical="center"/>
    </xf>
    <xf numFmtId="0" fontId="27" fillId="20" borderId="0" xfId="33" applyFill="1" applyAlignment="1" applyProtection="1">
      <alignment horizontal="left" vertical="center"/>
    </xf>
    <xf numFmtId="0" fontId="1" fillId="21" borderId="0" xfId="37" applyFill="1" applyAlignment="1">
      <alignment vertical="center"/>
    </xf>
    <xf numFmtId="0" fontId="42" fillId="21" borderId="0" xfId="38" applyFont="1" applyFill="1" applyBorder="1" applyAlignment="1">
      <alignment horizontal="center" vertical="center" wrapText="1"/>
    </xf>
    <xf numFmtId="0" fontId="27" fillId="21" borderId="0" xfId="33" applyFill="1" applyAlignment="1" applyProtection="1">
      <alignment horizontal="left" vertical="center"/>
    </xf>
    <xf numFmtId="0" fontId="27" fillId="20" borderId="0" xfId="33" applyFill="1" applyAlignment="1" applyProtection="1">
      <alignment vertical="center"/>
    </xf>
    <xf numFmtId="0" fontId="42" fillId="20" borderId="0" xfId="38" applyFont="1" applyFill="1" applyBorder="1" applyAlignment="1">
      <alignment horizontal="center" vertical="top" wrapText="1"/>
    </xf>
    <xf numFmtId="0" fontId="27" fillId="21" borderId="0" xfId="33" applyFill="1" applyAlignment="1" applyProtection="1">
      <alignment vertical="center"/>
    </xf>
    <xf numFmtId="0" fontId="42" fillId="21" borderId="0" xfId="38" applyFont="1" applyFill="1" applyBorder="1" applyAlignment="1">
      <alignment horizontal="center" vertical="top" wrapText="1"/>
    </xf>
    <xf numFmtId="0" fontId="4" fillId="22" borderId="18" xfId="38" applyFont="1" applyFill="1" applyBorder="1" applyAlignment="1">
      <alignment vertical="top"/>
    </xf>
    <xf numFmtId="0" fontId="41" fillId="22" borderId="13" xfId="38" applyFont="1" applyFill="1" applyBorder="1" applyAlignment="1">
      <alignment vertical="top"/>
    </xf>
    <xf numFmtId="0" fontId="41" fillId="22" borderId="19" xfId="38" applyFont="1" applyFill="1" applyBorder="1" applyAlignment="1">
      <alignment vertical="top"/>
    </xf>
    <xf numFmtId="0" fontId="44" fillId="21" borderId="0" xfId="38" applyFont="1" applyFill="1" applyBorder="1" applyAlignment="1">
      <alignment vertical="top" wrapText="1"/>
    </xf>
    <xf numFmtId="0" fontId="45" fillId="0" borderId="0" xfId="0" applyFont="1" applyAlignment="1">
      <alignment vertical="center"/>
    </xf>
    <xf numFmtId="0" fontId="18" fillId="21" borderId="0" xfId="0" applyFont="1" applyFill="1" applyAlignment="1">
      <alignment horizontal="right" vertical="center"/>
    </xf>
    <xf numFmtId="0" fontId="18" fillId="21" borderId="0" xfId="0" applyFont="1" applyFill="1" applyAlignment="1">
      <alignment horizontal="left" vertical="center"/>
    </xf>
    <xf numFmtId="0" fontId="43" fillId="21" borderId="0" xfId="0" applyFont="1" applyFill="1" applyAlignment="1">
      <alignment horizontal="left" vertical="center"/>
    </xf>
    <xf numFmtId="0" fontId="3" fillId="21" borderId="20" xfId="0" applyFont="1" applyFill="1" applyBorder="1" applyAlignment="1">
      <alignment horizontal="centerContinuous" vertical="center"/>
    </xf>
    <xf numFmtId="0" fontId="43" fillId="21" borderId="0" xfId="0" applyFont="1" applyFill="1" applyAlignment="1">
      <alignment horizontal="centerContinuous" vertical="center"/>
    </xf>
    <xf numFmtId="164" fontId="18" fillId="21" borderId="0" xfId="0" applyNumberFormat="1" applyFont="1" applyFill="1" applyAlignment="1">
      <alignment horizontal="left" vertical="center"/>
    </xf>
    <xf numFmtId="0" fontId="43" fillId="23" borderId="0" xfId="38" applyFont="1" applyFill="1" applyBorder="1" applyAlignment="1">
      <alignment vertical="top"/>
    </xf>
    <xf numFmtId="0" fontId="43" fillId="0" borderId="21" xfId="38" applyFont="1" applyFill="1" applyBorder="1" applyAlignment="1">
      <alignment vertical="top"/>
    </xf>
    <xf numFmtId="0" fontId="43" fillId="24" borderId="0" xfId="38" applyFont="1" applyFill="1" applyBorder="1" applyAlignment="1">
      <alignment vertical="top" wrapText="1"/>
    </xf>
    <xf numFmtId="0" fontId="18" fillId="21" borderId="0" xfId="38" applyFont="1" applyFill="1" applyBorder="1" applyAlignment="1">
      <alignment vertical="center" wrapText="1"/>
    </xf>
    <xf numFmtId="0" fontId="50" fillId="21" borderId="0" xfId="0" applyFont="1" applyFill="1" applyBorder="1" applyAlignment="1">
      <alignment horizontal="left" wrapText="1"/>
    </xf>
    <xf numFmtId="0" fontId="43" fillId="21" borderId="0" xfId="38" applyFont="1" applyFill="1" applyBorder="1" applyAlignment="1">
      <alignment vertical="center"/>
    </xf>
    <xf numFmtId="0" fontId="5" fillId="21" borderId="0" xfId="38" applyFont="1" applyFill="1" applyBorder="1" applyAlignment="1">
      <alignment horizontal="right" vertical="center"/>
    </xf>
    <xf numFmtId="0" fontId="5" fillId="21" borderId="0" xfId="38" applyFont="1" applyFill="1" applyBorder="1" applyAlignment="1">
      <alignment horizontal="right" vertical="top"/>
    </xf>
    <xf numFmtId="0" fontId="43" fillId="20" borderId="0" xfId="38" applyFont="1" applyFill="1" applyBorder="1" applyAlignment="1">
      <alignment vertical="top"/>
    </xf>
    <xf numFmtId="0" fontId="5" fillId="20" borderId="0" xfId="38" applyFont="1" applyFill="1" applyBorder="1" applyAlignment="1">
      <alignment horizontal="right" vertical="center"/>
    </xf>
    <xf numFmtId="0" fontId="5" fillId="20" borderId="0" xfId="38" applyFont="1" applyFill="1" applyBorder="1" applyAlignment="1">
      <alignment horizontal="left" vertical="center"/>
    </xf>
    <xf numFmtId="0" fontId="5" fillId="20" borderId="0" xfId="38" applyFont="1" applyFill="1" applyBorder="1" applyAlignment="1">
      <alignment horizontal="right" vertical="top"/>
    </xf>
    <xf numFmtId="0" fontId="5" fillId="20" borderId="0" xfId="38" applyFont="1" applyFill="1" applyBorder="1" applyAlignment="1">
      <alignment vertical="top"/>
    </xf>
    <xf numFmtId="0" fontId="18" fillId="21" borderId="0" xfId="38" applyFont="1" applyFill="1" applyBorder="1" applyAlignment="1">
      <alignment vertical="center"/>
    </xf>
    <xf numFmtId="0" fontId="5" fillId="21" borderId="0" xfId="38" applyFont="1" applyFill="1" applyBorder="1" applyAlignment="1">
      <alignment vertical="center"/>
    </xf>
    <xf numFmtId="0" fontId="0" fillId="0" borderId="0" xfId="0" applyAlignment="1">
      <alignment vertical="center"/>
    </xf>
    <xf numFmtId="0" fontId="5" fillId="0" borderId="0" xfId="0" applyFont="1" applyBorder="1" applyAlignment="1">
      <alignment horizontal="right" vertical="center"/>
    </xf>
    <xf numFmtId="22" fontId="54" fillId="0" borderId="0" xfId="0" applyNumberFormat="1" applyFont="1" applyBorder="1" applyAlignment="1">
      <alignment vertical="center"/>
    </xf>
    <xf numFmtId="0" fontId="54" fillId="0" borderId="0" xfId="0" applyFont="1" applyBorder="1" applyAlignment="1">
      <alignment horizontal="right" vertical="center"/>
    </xf>
    <xf numFmtId="0" fontId="55" fillId="0" borderId="0" xfId="0" applyFont="1" applyBorder="1" applyAlignment="1">
      <alignment horizontal="center" vertical="center"/>
    </xf>
    <xf numFmtId="14" fontId="54" fillId="0" borderId="0" xfId="0" applyNumberFormat="1" applyFont="1" applyBorder="1" applyAlignment="1">
      <alignment horizontal="left" vertical="center"/>
    </xf>
    <xf numFmtId="0" fontId="6" fillId="0" borderId="0" xfId="0" applyFont="1" applyBorder="1" applyAlignment="1">
      <alignment horizontal="center" vertical="center"/>
    </xf>
    <xf numFmtId="22" fontId="54" fillId="0" borderId="0" xfId="0" applyNumberFormat="1" applyFont="1" applyBorder="1" applyAlignment="1">
      <alignment horizontal="left" vertical="center"/>
    </xf>
    <xf numFmtId="0" fontId="6" fillId="0" borderId="10" xfId="0" applyFont="1" applyBorder="1" applyAlignment="1">
      <alignment horizontal="left" vertical="center"/>
    </xf>
    <xf numFmtId="0" fontId="5" fillId="0" borderId="14" xfId="0" applyFont="1" applyBorder="1"/>
    <xf numFmtId="0" fontId="53" fillId="0" borderId="14" xfId="0" applyFont="1" applyBorder="1" applyAlignment="1">
      <alignment horizontal="right" vertical="center"/>
    </xf>
    <xf numFmtId="0" fontId="6" fillId="0" borderId="14" xfId="0" applyFont="1" applyBorder="1" applyAlignment="1">
      <alignment horizontal="left" vertical="center"/>
    </xf>
    <xf numFmtId="0" fontId="0" fillId="0" borderId="14" xfId="0" applyBorder="1" applyAlignment="1">
      <alignment vertical="center"/>
    </xf>
    <xf numFmtId="0" fontId="51" fillId="0" borderId="14" xfId="0" applyFont="1" applyFill="1" applyBorder="1" applyAlignment="1">
      <alignment horizontal="center" vertical="center"/>
    </xf>
    <xf numFmtId="0" fontId="54" fillId="0" borderId="16" xfId="0" applyFont="1" applyBorder="1" applyAlignment="1">
      <alignment horizontal="left" vertical="center"/>
    </xf>
    <xf numFmtId="0" fontId="0" fillId="0" borderId="0" xfId="0" applyBorder="1" applyAlignment="1">
      <alignment vertical="center"/>
    </xf>
    <xf numFmtId="0" fontId="5" fillId="0" borderId="16" xfId="0" applyFont="1" applyBorder="1" applyAlignment="1">
      <alignment horizontal="left" vertical="center"/>
    </xf>
    <xf numFmtId="0" fontId="5" fillId="0" borderId="17" xfId="0" applyFont="1" applyBorder="1" applyAlignment="1">
      <alignment horizontal="center" vertical="center"/>
    </xf>
    <xf numFmtId="0" fontId="52" fillId="0" borderId="16" xfId="0" applyFont="1" applyBorder="1" applyAlignment="1">
      <alignment vertical="center"/>
    </xf>
    <xf numFmtId="0" fontId="56" fillId="0" borderId="16" xfId="0" applyFont="1" applyBorder="1" applyAlignment="1">
      <alignment vertical="center"/>
    </xf>
    <xf numFmtId="0" fontId="57" fillId="0" borderId="18" xfId="36" applyFont="1" applyBorder="1" applyAlignment="1">
      <alignment horizontal="left" vertical="center"/>
    </xf>
    <xf numFmtId="0" fontId="5" fillId="0" borderId="13" xfId="0" applyFont="1" applyBorder="1"/>
    <xf numFmtId="0" fontId="3" fillId="0" borderId="13" xfId="0" applyFont="1" applyBorder="1" applyAlignment="1">
      <alignment horizontal="center" vertical="center"/>
    </xf>
    <xf numFmtId="0" fontId="0" fillId="0" borderId="13" xfId="0" applyBorder="1" applyAlignment="1">
      <alignment vertical="center"/>
    </xf>
    <xf numFmtId="0" fontId="51" fillId="0" borderId="0" xfId="0" applyFont="1" applyBorder="1" applyAlignment="1">
      <alignment horizontal="center" vertical="center"/>
    </xf>
    <xf numFmtId="0" fontId="3" fillId="0" borderId="19" xfId="0" applyFont="1" applyBorder="1" applyAlignment="1">
      <alignment horizontal="center" vertical="center"/>
    </xf>
    <xf numFmtId="0" fontId="5" fillId="0" borderId="0" xfId="0" applyFont="1" applyBorder="1" applyAlignment="1">
      <alignment horizontal="left" vertical="center"/>
    </xf>
    <xf numFmtId="0" fontId="52" fillId="0" borderId="0" xfId="0" applyFont="1" applyBorder="1" applyAlignment="1">
      <alignment vertical="center"/>
    </xf>
    <xf numFmtId="0" fontId="56" fillId="0" borderId="0" xfId="0" applyFont="1" applyBorder="1" applyAlignment="1">
      <alignment vertical="center"/>
    </xf>
    <xf numFmtId="0" fontId="57" fillId="0" borderId="13" xfId="36" applyFont="1" applyBorder="1" applyAlignment="1">
      <alignment horizontal="left" vertical="center"/>
    </xf>
    <xf numFmtId="0" fontId="54" fillId="0" borderId="0" xfId="0" applyFont="1" applyBorder="1" applyAlignment="1">
      <alignment horizontal="left" vertical="center"/>
    </xf>
    <xf numFmtId="0" fontId="18" fillId="0" borderId="14" xfId="0" applyFont="1" applyBorder="1" applyAlignment="1">
      <alignment horizontal="left" vertical="center"/>
    </xf>
    <xf numFmtId="0" fontId="18" fillId="0" borderId="0" xfId="0" applyFont="1" applyBorder="1" applyAlignment="1">
      <alignment horizontal="center" vertical="center"/>
    </xf>
    <xf numFmtId="0" fontId="6" fillId="0" borderId="14" xfId="0" applyFont="1" applyBorder="1" applyAlignment="1">
      <alignment vertical="center"/>
    </xf>
    <xf numFmtId="0" fontId="5" fillId="0" borderId="14" xfId="0" applyFont="1" applyBorder="1" applyAlignment="1"/>
    <xf numFmtId="0" fontId="18" fillId="21" borderId="0" xfId="38" applyFont="1" applyFill="1" applyBorder="1" applyAlignment="1">
      <alignment horizontal="left" vertical="center" wrapText="1"/>
    </xf>
    <xf numFmtId="0" fontId="43" fillId="21" borderId="0" xfId="38" applyFont="1" applyFill="1" applyBorder="1" applyAlignment="1">
      <alignment horizontal="left" vertical="center" wrapText="1"/>
    </xf>
    <xf numFmtId="0" fontId="43" fillId="21" borderId="0" xfId="38" applyFont="1" applyFill="1" applyAlignment="1">
      <alignment vertical="top"/>
    </xf>
    <xf numFmtId="0" fontId="5" fillId="19" borderId="0" xfId="38" applyFont="1" applyFill="1" applyBorder="1" applyAlignment="1">
      <alignment vertical="center"/>
    </xf>
    <xf numFmtId="0" fontId="50" fillId="21" borderId="0" xfId="0" applyFont="1" applyFill="1" applyBorder="1" applyAlignment="1">
      <alignment horizontal="left" vertical="center"/>
    </xf>
    <xf numFmtId="0" fontId="49" fillId="19" borderId="0" xfId="38" applyFont="1" applyFill="1" applyBorder="1" applyAlignment="1">
      <alignment vertical="top"/>
    </xf>
    <xf numFmtId="0" fontId="43" fillId="20" borderId="0" xfId="38" applyFont="1" applyFill="1" applyBorder="1" applyAlignment="1">
      <alignment horizontal="left" vertical="center"/>
    </xf>
    <xf numFmtId="0" fontId="17" fillId="0" borderId="15" xfId="0" applyFont="1" applyFill="1" applyBorder="1" applyAlignment="1">
      <alignment horizontal="center" vertical="center" wrapText="1"/>
    </xf>
    <xf numFmtId="0" fontId="18" fillId="0" borderId="17" xfId="0" applyFont="1" applyFill="1" applyBorder="1" applyAlignment="1">
      <alignment horizontal="center" vertical="center" wrapText="1"/>
    </xf>
    <xf numFmtId="0" fontId="18" fillId="0" borderId="0" xfId="38" applyFont="1" applyFill="1" applyBorder="1" applyAlignment="1">
      <alignment horizontal="center" vertical="center" wrapText="1"/>
    </xf>
    <xf numFmtId="0" fontId="6" fillId="0" borderId="16" xfId="0" applyFont="1" applyFill="1" applyBorder="1" applyAlignment="1">
      <alignment horizontal="center" vertical="center" wrapText="1"/>
    </xf>
    <xf numFmtId="0" fontId="18" fillId="0" borderId="19"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7" fillId="21" borderId="0" xfId="38" applyFont="1" applyFill="1" applyBorder="1" applyAlignment="1">
      <alignment horizontal="left" vertical="center" wrapText="1"/>
    </xf>
    <xf numFmtId="0" fontId="3" fillId="25" borderId="10" xfId="0" applyFont="1" applyFill="1" applyBorder="1" applyAlignment="1">
      <alignment horizontal="center" vertical="center"/>
    </xf>
    <xf numFmtId="0" fontId="61" fillId="25" borderId="16" xfId="0" applyFont="1" applyFill="1" applyBorder="1" applyAlignment="1">
      <alignment horizontal="center" wrapText="1"/>
    </xf>
    <xf numFmtId="0" fontId="62" fillId="20" borderId="18" xfId="0" applyFont="1" applyFill="1" applyBorder="1" applyAlignment="1">
      <alignment horizontal="center" vertical="center"/>
    </xf>
    <xf numFmtId="0" fontId="3" fillId="22" borderId="10" xfId="0" applyFont="1" applyFill="1" applyBorder="1" applyAlignment="1">
      <alignment horizontal="center" vertical="center"/>
    </xf>
    <xf numFmtId="0" fontId="18" fillId="22" borderId="16" xfId="0" applyFont="1" applyFill="1" applyBorder="1" applyAlignment="1">
      <alignment horizontal="center" wrapText="1"/>
    </xf>
    <xf numFmtId="0" fontId="18" fillId="22" borderId="18" xfId="0" applyFont="1" applyFill="1" applyBorder="1" applyAlignment="1">
      <alignment horizontal="center" vertical="center"/>
    </xf>
    <xf numFmtId="0" fontId="3" fillId="0" borderId="10" xfId="0" applyFont="1" applyFill="1" applyBorder="1" applyAlignment="1">
      <alignment horizontal="center" vertical="center"/>
    </xf>
    <xf numFmtId="0" fontId="18" fillId="0" borderId="16" xfId="0" applyFont="1" applyFill="1" applyBorder="1" applyAlignment="1">
      <alignment horizontal="center" wrapText="1"/>
    </xf>
    <xf numFmtId="0" fontId="18" fillId="0" borderId="18" xfId="0" applyFont="1" applyFill="1" applyBorder="1" applyAlignment="1">
      <alignment horizontal="center" vertical="center"/>
    </xf>
    <xf numFmtId="0" fontId="3" fillId="26" borderId="10" xfId="0" applyFont="1" applyFill="1" applyBorder="1" applyAlignment="1">
      <alignment horizontal="center" vertical="center"/>
    </xf>
    <xf numFmtId="0" fontId="18" fillId="26" borderId="16" xfId="0" applyFont="1" applyFill="1" applyBorder="1" applyAlignment="1">
      <alignment horizontal="center" wrapText="1"/>
    </xf>
    <xf numFmtId="0" fontId="18" fillId="26" borderId="18" xfId="0" applyFont="1" applyFill="1" applyBorder="1" applyAlignment="1">
      <alignment horizontal="center" vertical="center"/>
    </xf>
    <xf numFmtId="0" fontId="3" fillId="27" borderId="10" xfId="0" applyFont="1" applyFill="1" applyBorder="1" applyAlignment="1">
      <alignment horizontal="center" vertical="center"/>
    </xf>
    <xf numFmtId="0" fontId="18" fillId="27" borderId="16" xfId="0" applyFont="1" applyFill="1" applyBorder="1" applyAlignment="1">
      <alignment horizontal="center" wrapText="1"/>
    </xf>
    <xf numFmtId="0" fontId="18" fillId="27" borderId="18" xfId="0" applyFont="1" applyFill="1" applyBorder="1" applyAlignment="1">
      <alignment horizontal="center" vertical="center"/>
    </xf>
    <xf numFmtId="0" fontId="3" fillId="20" borderId="10" xfId="0" applyFont="1" applyFill="1" applyBorder="1" applyAlignment="1">
      <alignment horizontal="center" vertical="center"/>
    </xf>
    <xf numFmtId="0" fontId="18" fillId="20" borderId="16" xfId="0" applyFont="1" applyFill="1" applyBorder="1" applyAlignment="1">
      <alignment horizontal="center" wrapText="1"/>
    </xf>
    <xf numFmtId="0" fontId="18" fillId="20" borderId="18" xfId="0" applyFont="1" applyFill="1" applyBorder="1" applyAlignment="1">
      <alignment horizontal="center" vertical="center"/>
    </xf>
    <xf numFmtId="0" fontId="63" fillId="19" borderId="22" xfId="0" applyFont="1" applyFill="1" applyBorder="1" applyAlignment="1">
      <alignment horizontal="center" vertical="center"/>
    </xf>
    <xf numFmtId="0" fontId="6" fillId="20" borderId="0" xfId="0" applyFont="1" applyFill="1" applyBorder="1" applyAlignment="1">
      <alignment horizontal="center" vertical="center" wrapText="1"/>
    </xf>
    <xf numFmtId="0" fontId="63" fillId="19" borderId="23" xfId="0" applyFont="1" applyFill="1" applyBorder="1" applyAlignment="1">
      <alignment horizontal="center" vertical="center"/>
    </xf>
    <xf numFmtId="0" fontId="63" fillId="19" borderId="16" xfId="0" applyFont="1" applyFill="1" applyBorder="1" applyAlignment="1">
      <alignment horizontal="center" vertical="center"/>
    </xf>
    <xf numFmtId="0" fontId="4" fillId="0" borderId="22" xfId="0" applyFont="1" applyFill="1" applyBorder="1" applyAlignment="1">
      <alignment horizontal="center" vertical="center" wrapText="1"/>
    </xf>
    <xf numFmtId="0" fontId="4" fillId="0" borderId="23" xfId="0" applyFont="1" applyFill="1" applyBorder="1" applyAlignment="1">
      <alignment horizontal="center" vertical="center" wrapText="1"/>
    </xf>
    <xf numFmtId="0" fontId="43" fillId="0" borderId="13" xfId="0" applyFont="1" applyFill="1" applyBorder="1" applyAlignment="1">
      <alignment horizontal="right" vertical="center"/>
    </xf>
    <xf numFmtId="0" fontId="53" fillId="0" borderId="13" xfId="0" applyFont="1" applyFill="1" applyBorder="1" applyAlignment="1">
      <alignment horizontal="center" vertical="center" wrapText="1"/>
    </xf>
    <xf numFmtId="0" fontId="43" fillId="0" borderId="13" xfId="0" applyFont="1" applyFill="1" applyBorder="1" applyAlignment="1">
      <alignment horizontal="left" vertical="center" wrapText="1"/>
    </xf>
    <xf numFmtId="0" fontId="62" fillId="20" borderId="19" xfId="0" applyFont="1" applyFill="1" applyBorder="1" applyAlignment="1">
      <alignment horizontal="center" vertical="center"/>
    </xf>
    <xf numFmtId="0" fontId="63" fillId="19" borderId="17" xfId="0" applyFont="1" applyFill="1" applyBorder="1" applyAlignment="1">
      <alignment horizontal="center" vertical="center"/>
    </xf>
    <xf numFmtId="0" fontId="18" fillId="0" borderId="18" xfId="0" applyFont="1" applyFill="1" applyBorder="1" applyAlignment="1">
      <alignment horizontal="center" vertical="center" wrapText="1"/>
    </xf>
    <xf numFmtId="0" fontId="3" fillId="0" borderId="15" xfId="0" applyFont="1" applyFill="1" applyBorder="1" applyAlignment="1">
      <alignment horizontal="center" vertical="center"/>
    </xf>
    <xf numFmtId="0" fontId="18" fillId="0" borderId="17" xfId="0" applyFont="1" applyFill="1" applyBorder="1" applyAlignment="1">
      <alignment horizontal="center" wrapText="1"/>
    </xf>
    <xf numFmtId="0" fontId="18" fillId="0" borderId="19" xfId="0" applyFont="1" applyFill="1" applyBorder="1" applyAlignment="1">
      <alignment horizontal="center" vertical="center"/>
    </xf>
    <xf numFmtId="0" fontId="3" fillId="26" borderId="15" xfId="0" applyFont="1" applyFill="1" applyBorder="1" applyAlignment="1">
      <alignment horizontal="center" vertical="center"/>
    </xf>
    <xf numFmtId="0" fontId="18" fillId="26" borderId="17" xfId="0" applyFont="1" applyFill="1" applyBorder="1" applyAlignment="1">
      <alignment horizontal="center" wrapText="1"/>
    </xf>
    <xf numFmtId="0" fontId="18" fillId="26" borderId="19" xfId="0" applyFont="1" applyFill="1" applyBorder="1" applyAlignment="1">
      <alignment horizontal="center" vertical="center"/>
    </xf>
    <xf numFmtId="0" fontId="18" fillId="0" borderId="0" xfId="0" applyFont="1" applyFill="1" applyBorder="1" applyAlignment="1">
      <alignment horizontal="center" vertical="center"/>
    </xf>
    <xf numFmtId="0" fontId="18" fillId="21" borderId="0" xfId="38" applyFont="1" applyFill="1" applyBorder="1" applyAlignment="1">
      <alignment vertical="top"/>
    </xf>
    <xf numFmtId="0" fontId="43" fillId="0" borderId="13" xfId="0" applyFont="1" applyFill="1" applyBorder="1" applyAlignment="1">
      <alignment horizontal="left" vertical="center"/>
    </xf>
    <xf numFmtId="0" fontId="9" fillId="28" borderId="10" xfId="0" applyFont="1" applyFill="1" applyBorder="1" applyAlignment="1">
      <alignment horizontal="center" vertical="center"/>
    </xf>
    <xf numFmtId="0" fontId="64" fillId="28" borderId="16" xfId="0" applyFont="1" applyFill="1" applyBorder="1" applyAlignment="1">
      <alignment horizontal="center" wrapText="1"/>
    </xf>
    <xf numFmtId="0" fontId="64" fillId="28" borderId="18" xfId="0" applyFont="1" applyFill="1" applyBorder="1" applyAlignment="1">
      <alignment horizontal="center" vertical="center"/>
    </xf>
    <xf numFmtId="0" fontId="3" fillId="21" borderId="15" xfId="0" applyFont="1" applyFill="1" applyBorder="1" applyAlignment="1">
      <alignment horizontal="center" vertical="center"/>
    </xf>
    <xf numFmtId="0" fontId="62" fillId="21" borderId="17" xfId="0" applyFont="1" applyFill="1" applyBorder="1" applyAlignment="1">
      <alignment horizontal="center" wrapText="1"/>
    </xf>
    <xf numFmtId="0" fontId="7" fillId="0" borderId="0" xfId="0" applyFont="1" applyBorder="1" applyAlignment="1">
      <alignment horizontal="right" vertical="center"/>
    </xf>
    <xf numFmtId="0" fontId="5" fillId="0" borderId="0" xfId="38" applyFont="1" applyFill="1" applyBorder="1" applyAlignment="1">
      <alignment horizontal="left" vertical="center"/>
    </xf>
    <xf numFmtId="0" fontId="0" fillId="0" borderId="0" xfId="0" applyFill="1" applyBorder="1" applyAlignment="1">
      <alignment vertical="center"/>
    </xf>
    <xf numFmtId="0" fontId="51" fillId="0" borderId="0" xfId="0" applyFont="1" applyBorder="1" applyAlignment="1">
      <alignment horizontal="right" vertical="center"/>
    </xf>
    <xf numFmtId="0" fontId="5" fillId="0" borderId="17" xfId="0" applyFont="1" applyBorder="1" applyAlignment="1">
      <alignment horizontal="right" vertical="center"/>
    </xf>
    <xf numFmtId="0" fontId="18" fillId="19" borderId="0" xfId="0" applyFont="1" applyFill="1" applyBorder="1" applyAlignment="1">
      <alignment horizontal="center" vertical="center" wrapText="1"/>
    </xf>
    <xf numFmtId="0" fontId="43" fillId="20" borderId="24" xfId="38" applyFont="1" applyFill="1" applyBorder="1" applyAlignment="1">
      <alignment horizontal="left" vertical="center"/>
    </xf>
    <xf numFmtId="0" fontId="18" fillId="0" borderId="24" xfId="38" applyFont="1" applyFill="1" applyBorder="1" applyAlignment="1">
      <alignment horizontal="center" vertical="center" wrapText="1"/>
    </xf>
    <xf numFmtId="0" fontId="43" fillId="29" borderId="0" xfId="38" applyFont="1" applyFill="1" applyBorder="1" applyAlignment="1">
      <alignment vertical="top"/>
    </xf>
    <xf numFmtId="0" fontId="4" fillId="0" borderId="25" xfId="0" applyFont="1" applyFill="1" applyBorder="1" applyAlignment="1">
      <alignment horizontal="center" vertical="center" wrapText="1"/>
    </xf>
    <xf numFmtId="0" fontId="4" fillId="0" borderId="26" xfId="0" applyFont="1" applyFill="1" applyBorder="1" applyAlignment="1">
      <alignment horizontal="center" vertical="center" wrapText="1"/>
    </xf>
    <xf numFmtId="0" fontId="3" fillId="0" borderId="27" xfId="0" applyFont="1" applyFill="1" applyBorder="1" applyAlignment="1">
      <alignment horizontal="center" vertical="center"/>
    </xf>
    <xf numFmtId="0" fontId="18" fillId="0" borderId="28" xfId="0" applyFont="1" applyFill="1" applyBorder="1" applyAlignment="1">
      <alignment horizontal="center" wrapText="1"/>
    </xf>
    <xf numFmtId="0" fontId="18" fillId="0" borderId="29" xfId="0" applyFont="1" applyFill="1" applyBorder="1" applyAlignment="1">
      <alignment horizontal="center" vertical="center"/>
    </xf>
    <xf numFmtId="0" fontId="18" fillId="20" borderId="0" xfId="0" applyFont="1" applyFill="1" applyBorder="1" applyAlignment="1">
      <alignment horizontal="center" vertical="center"/>
    </xf>
    <xf numFmtId="0" fontId="3" fillId="0" borderId="0" xfId="0" applyFont="1" applyFill="1" applyBorder="1" applyAlignment="1">
      <alignment vertical="center"/>
    </xf>
    <xf numFmtId="0" fontId="53" fillId="0" borderId="0" xfId="0" applyFont="1" applyFill="1" applyBorder="1" applyAlignment="1">
      <alignment vertical="center"/>
    </xf>
    <xf numFmtId="0" fontId="4" fillId="0" borderId="11" xfId="0" applyFont="1" applyFill="1" applyBorder="1" applyAlignment="1">
      <alignment horizontal="center" vertical="center" wrapText="1"/>
    </xf>
    <xf numFmtId="0" fontId="0" fillId="0" borderId="0" xfId="0" applyFill="1" applyBorder="1"/>
    <xf numFmtId="0" fontId="7" fillId="0" borderId="0" xfId="0" applyFont="1" applyBorder="1" applyAlignment="1">
      <alignment horizontal="left" vertical="center"/>
    </xf>
    <xf numFmtId="49" fontId="4" fillId="19" borderId="30" xfId="0" applyNumberFormat="1" applyFont="1" applyFill="1" applyBorder="1" applyAlignment="1">
      <alignment horizontal="centerContinuous" vertical="center" wrapText="1"/>
    </xf>
    <xf numFmtId="0" fontId="66" fillId="0" borderId="11" xfId="0" applyFont="1" applyFill="1" applyBorder="1" applyAlignment="1">
      <alignment horizontal="centerContinuous" vertical="center" wrapText="1"/>
    </xf>
    <xf numFmtId="0" fontId="4" fillId="19" borderId="31" xfId="0" applyFont="1" applyFill="1" applyBorder="1" applyAlignment="1">
      <alignment horizontal="center" vertical="center" wrapText="1"/>
    </xf>
    <xf numFmtId="0" fontId="67" fillId="0" borderId="11" xfId="0" applyFont="1" applyFill="1" applyBorder="1" applyAlignment="1">
      <alignment horizontal="centerContinuous" vertical="center" wrapText="1"/>
    </xf>
    <xf numFmtId="0" fontId="52" fillId="0" borderId="11" xfId="0" applyFont="1" applyFill="1" applyBorder="1" applyAlignment="1">
      <alignment horizontal="centerContinuous" vertical="center" wrapText="1"/>
    </xf>
    <xf numFmtId="0" fontId="68" fillId="0" borderId="0" xfId="0" applyFont="1" applyFill="1" applyBorder="1" applyAlignment="1">
      <alignment horizontal="center" vertical="center" wrapText="1"/>
    </xf>
    <xf numFmtId="0" fontId="43" fillId="0" borderId="0" xfId="38" applyFont="1" applyFill="1" applyBorder="1" applyAlignment="1">
      <alignment vertical="top"/>
    </xf>
    <xf numFmtId="0" fontId="43" fillId="19" borderId="0" xfId="38" applyFont="1" applyFill="1" applyBorder="1" applyAlignment="1">
      <alignment vertical="top"/>
    </xf>
    <xf numFmtId="0" fontId="18" fillId="0" borderId="0" xfId="0" applyFont="1" applyFill="1" applyBorder="1" applyAlignment="1">
      <alignment horizontal="center" wrapText="1"/>
    </xf>
    <xf numFmtId="0" fontId="56" fillId="0" borderId="11" xfId="0" applyFont="1" applyFill="1" applyBorder="1" applyAlignment="1">
      <alignment horizontal="centerContinuous" vertical="center" wrapText="1"/>
    </xf>
    <xf numFmtId="0" fontId="69" fillId="0" borderId="11" xfId="0" applyFont="1" applyFill="1" applyBorder="1" applyAlignment="1">
      <alignment horizontal="centerContinuous" vertical="center" wrapText="1"/>
    </xf>
    <xf numFmtId="0" fontId="69" fillId="0" borderId="12" xfId="0" applyFont="1" applyFill="1" applyBorder="1" applyAlignment="1">
      <alignment horizontal="centerContinuous" vertical="center" wrapText="1"/>
    </xf>
    <xf numFmtId="0" fontId="4" fillId="30" borderId="32" xfId="0" applyFont="1" applyFill="1" applyBorder="1" applyAlignment="1">
      <alignment horizontal="centerContinuous" vertical="center" wrapText="1"/>
    </xf>
    <xf numFmtId="0" fontId="5" fillId="29" borderId="0" xfId="0" applyFont="1" applyFill="1"/>
    <xf numFmtId="0" fontId="70" fillId="0" borderId="0" xfId="0" applyFont="1" applyBorder="1" applyAlignment="1">
      <alignment horizontal="left" vertical="center"/>
    </xf>
    <xf numFmtId="0" fontId="70" fillId="0" borderId="17" xfId="0" applyFont="1" applyBorder="1" applyAlignment="1">
      <alignment horizontal="left" vertical="center"/>
    </xf>
    <xf numFmtId="0" fontId="7" fillId="0" borderId="17" xfId="0" applyFont="1" applyBorder="1" applyAlignment="1">
      <alignment horizontal="left" vertical="center"/>
    </xf>
    <xf numFmtId="0" fontId="4" fillId="0" borderId="13" xfId="38" applyFont="1" applyBorder="1" applyAlignment="1">
      <alignment vertical="top"/>
    </xf>
    <xf numFmtId="0" fontId="7" fillId="0" borderId="13" xfId="36" applyFont="1" applyBorder="1" applyAlignment="1">
      <alignment vertical="center"/>
    </xf>
    <xf numFmtId="0" fontId="41" fillId="0" borderId="13" xfId="38" applyFont="1" applyBorder="1" applyAlignment="1">
      <alignment vertical="top"/>
    </xf>
    <xf numFmtId="0" fontId="49" fillId="0" borderId="33" xfId="38" applyFont="1" applyFill="1" applyBorder="1" applyAlignment="1">
      <alignment vertical="top"/>
    </xf>
    <xf numFmtId="0" fontId="5" fillId="21" borderId="0" xfId="38" applyFont="1" applyFill="1" applyBorder="1" applyAlignment="1">
      <alignment horizontal="center" vertical="top"/>
    </xf>
    <xf numFmtId="0" fontId="18" fillId="0" borderId="34" xfId="0" applyFont="1" applyFill="1" applyBorder="1" applyAlignment="1">
      <alignment horizontal="center" vertical="center"/>
    </xf>
    <xf numFmtId="0" fontId="5" fillId="20" borderId="0" xfId="38" applyFont="1" applyFill="1" applyBorder="1" applyAlignment="1">
      <alignment horizontal="centerContinuous" vertical="center" wrapText="1"/>
    </xf>
    <xf numFmtId="0" fontId="50" fillId="21" borderId="0" xfId="0" applyFont="1" applyFill="1" applyBorder="1" applyAlignment="1">
      <alignment horizontal="centerContinuous" vertical="top" wrapText="1"/>
    </xf>
    <xf numFmtId="0" fontId="18" fillId="0" borderId="17" xfId="38" applyFont="1" applyFill="1" applyBorder="1" applyAlignment="1">
      <alignment horizontal="center" vertical="center" textRotation="90" shrinkToFit="1"/>
    </xf>
    <xf numFmtId="0" fontId="57" fillId="19" borderId="0" xfId="38" applyFont="1" applyFill="1" applyBorder="1" applyAlignment="1">
      <alignment horizontal="left" vertical="center"/>
    </xf>
    <xf numFmtId="0" fontId="50" fillId="21" borderId="0" xfId="0" applyFont="1" applyFill="1" applyBorder="1" applyAlignment="1">
      <alignment horizontal="centerContinuous" vertical="center" wrapText="1"/>
    </xf>
    <xf numFmtId="0" fontId="44" fillId="21" borderId="0" xfId="38" applyFont="1" applyFill="1" applyBorder="1" applyAlignment="1">
      <alignment horizontal="centerContinuous" vertical="center" wrapText="1"/>
    </xf>
    <xf numFmtId="0" fontId="5" fillId="21" borderId="0" xfId="38" applyFont="1" applyFill="1" applyBorder="1" applyAlignment="1">
      <alignment horizontal="left" vertical="center"/>
    </xf>
    <xf numFmtId="0" fontId="5" fillId="21" borderId="0" xfId="0" applyFont="1" applyFill="1" applyBorder="1" applyAlignment="1">
      <alignment horizontal="center" vertical="center" wrapText="1"/>
    </xf>
    <xf numFmtId="0" fontId="57" fillId="21" borderId="0" xfId="38" applyFont="1" applyFill="1" applyBorder="1" applyAlignment="1">
      <alignment horizontal="left" vertical="center"/>
    </xf>
    <xf numFmtId="0" fontId="3" fillId="21" borderId="0" xfId="38" applyFont="1" applyFill="1" applyBorder="1" applyAlignment="1">
      <alignment horizontal="right" vertical="center"/>
    </xf>
    <xf numFmtId="0" fontId="45" fillId="0" borderId="0" xfId="0" applyFont="1" applyAlignment="1">
      <alignment horizontal="left" vertical="center"/>
    </xf>
    <xf numFmtId="0" fontId="18" fillId="21" borderId="0" xfId="38" applyFont="1" applyFill="1" applyBorder="1" applyAlignment="1">
      <alignment horizontal="left" vertical="center"/>
    </xf>
    <xf numFmtId="0" fontId="43" fillId="21" borderId="0" xfId="38" applyFont="1" applyFill="1" applyAlignment="1">
      <alignment horizontal="left" vertical="center"/>
    </xf>
    <xf numFmtId="0" fontId="43" fillId="21" borderId="0" xfId="38" applyFont="1" applyFill="1" applyBorder="1" applyAlignment="1">
      <alignment horizontal="left" vertical="center"/>
    </xf>
    <xf numFmtId="0" fontId="45" fillId="31" borderId="0" xfId="0" applyFont="1" applyFill="1" applyAlignment="1">
      <alignment horizontal="left" vertical="center"/>
    </xf>
    <xf numFmtId="0" fontId="41" fillId="22" borderId="17" xfId="38" applyFont="1" applyFill="1" applyBorder="1" applyAlignment="1">
      <alignment horizontal="left" vertical="center"/>
    </xf>
    <xf numFmtId="0" fontId="4" fillId="0" borderId="3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0" borderId="36" xfId="0" applyFont="1" applyFill="1" applyBorder="1" applyAlignment="1">
      <alignment horizontal="center" vertical="center" wrapText="1"/>
    </xf>
    <xf numFmtId="0" fontId="18" fillId="0" borderId="37" xfId="0" applyFont="1" applyFill="1" applyBorder="1" applyAlignment="1">
      <alignment horizontal="center" vertical="center" wrapText="1"/>
    </xf>
    <xf numFmtId="0" fontId="4" fillId="0" borderId="24" xfId="0" applyFont="1" applyFill="1" applyBorder="1" applyAlignment="1">
      <alignment horizontal="center" vertical="center" wrapText="1"/>
    </xf>
    <xf numFmtId="0" fontId="41" fillId="0" borderId="0" xfId="38" applyFont="1" applyFill="1" applyBorder="1" applyAlignment="1">
      <alignment horizontal="center" vertical="center" wrapText="1"/>
    </xf>
    <xf numFmtId="0" fontId="5" fillId="0" borderId="0" xfId="0" applyFont="1" applyBorder="1" applyAlignment="1">
      <alignment horizontal="center" vertical="center"/>
    </xf>
    <xf numFmtId="0" fontId="51" fillId="0" borderId="14" xfId="0" applyFont="1" applyBorder="1" applyAlignment="1">
      <alignment horizontal="left" vertical="center"/>
    </xf>
    <xf numFmtId="0" fontId="53" fillId="0" borderId="14" xfId="0" applyFont="1" applyFill="1" applyBorder="1" applyAlignment="1">
      <alignment horizontal="right" vertical="center"/>
    </xf>
    <xf numFmtId="0" fontId="7" fillId="0" borderId="16" xfId="0" applyFont="1" applyBorder="1" applyAlignment="1">
      <alignment horizontal="left" vertical="center"/>
    </xf>
    <xf numFmtId="0" fontId="7" fillId="0" borderId="0" xfId="0" applyFont="1" applyBorder="1"/>
    <xf numFmtId="0" fontId="7" fillId="0" borderId="0" xfId="0" applyFont="1" applyBorder="1" applyAlignment="1">
      <alignment horizontal="center" vertical="center"/>
    </xf>
    <xf numFmtId="0" fontId="3" fillId="0" borderId="0" xfId="0" applyFont="1" applyBorder="1" applyAlignment="1">
      <alignment horizontal="center" vertical="center"/>
    </xf>
    <xf numFmtId="22" fontId="7" fillId="0" borderId="0" xfId="0" applyNumberFormat="1" applyFont="1" applyBorder="1" applyAlignment="1">
      <alignment horizontal="centerContinuous" vertical="center"/>
    </xf>
    <xf numFmtId="0" fontId="7" fillId="0" borderId="0" xfId="0" applyFont="1" applyBorder="1" applyAlignment="1">
      <alignment horizontal="centerContinuous" vertical="center"/>
    </xf>
    <xf numFmtId="0" fontId="7" fillId="0" borderId="0" xfId="0" applyFont="1" applyFill="1" applyBorder="1" applyAlignment="1">
      <alignment vertical="center"/>
    </xf>
    <xf numFmtId="0" fontId="7" fillId="0" borderId="0" xfId="0" applyFont="1" applyFill="1" applyBorder="1" applyAlignment="1">
      <alignment horizontal="right" vertical="center"/>
    </xf>
    <xf numFmtId="14" fontId="7" fillId="0" borderId="0" xfId="0" applyNumberFormat="1" applyFont="1" applyFill="1" applyBorder="1" applyAlignment="1">
      <alignment horizontal="left" vertical="center"/>
    </xf>
    <xf numFmtId="0" fontId="7" fillId="0" borderId="0" xfId="0" applyFont="1" applyBorder="1" applyAlignment="1">
      <alignment vertical="center"/>
    </xf>
    <xf numFmtId="0" fontId="54" fillId="0" borderId="0" xfId="0" applyFont="1" applyBorder="1" applyAlignment="1">
      <alignment vertical="center"/>
    </xf>
    <xf numFmtId="0" fontId="7" fillId="0" borderId="17" xfId="0" applyFont="1" applyBorder="1" applyAlignment="1">
      <alignment horizontal="right" vertical="center"/>
    </xf>
    <xf numFmtId="0" fontId="7" fillId="0" borderId="0" xfId="0" applyFont="1" applyFill="1" applyBorder="1"/>
    <xf numFmtId="0" fontId="7" fillId="0" borderId="0" xfId="0" applyFont="1" applyFill="1" applyBorder="1" applyAlignment="1">
      <alignment horizontal="left" vertical="center"/>
    </xf>
    <xf numFmtId="0" fontId="1" fillId="0" borderId="0" xfId="0" applyFont="1" applyFill="1" applyBorder="1" applyAlignment="1">
      <alignment vertical="center"/>
    </xf>
    <xf numFmtId="0" fontId="1" fillId="0" borderId="0" xfId="0" applyFont="1" applyFill="1" applyBorder="1"/>
    <xf numFmtId="0" fontId="70" fillId="0" borderId="0" xfId="0" applyFont="1" applyBorder="1" applyAlignment="1">
      <alignment horizontal="center" vertical="center"/>
    </xf>
    <xf numFmtId="0" fontId="18" fillId="0" borderId="0" xfId="0" applyFont="1" applyBorder="1" applyAlignment="1">
      <alignment horizontal="left" vertical="center"/>
    </xf>
    <xf numFmtId="0" fontId="72" fillId="0" borderId="0" xfId="0" applyFont="1" applyBorder="1" applyAlignment="1">
      <alignment horizontal="left" vertical="center"/>
    </xf>
    <xf numFmtId="0" fontId="72" fillId="0" borderId="17" xfId="0" applyFont="1" applyBorder="1" applyAlignment="1">
      <alignment horizontal="left" vertical="center"/>
    </xf>
    <xf numFmtId="0" fontId="70" fillId="0" borderId="0" xfId="0" applyFont="1" applyBorder="1" applyAlignment="1">
      <alignment horizontal="right" vertical="center"/>
    </xf>
    <xf numFmtId="0" fontId="51" fillId="0" borderId="16" xfId="0" applyFont="1" applyFill="1" applyBorder="1" applyAlignment="1">
      <alignment horizontal="center" vertical="center"/>
    </xf>
    <xf numFmtId="0" fontId="51" fillId="0" borderId="0" xfId="0" applyFont="1" applyFill="1" applyBorder="1" applyAlignment="1">
      <alignment horizontal="center" vertical="center"/>
    </xf>
    <xf numFmtId="0" fontId="0" fillId="0" borderId="17" xfId="0" applyFont="1" applyBorder="1" applyAlignment="1">
      <alignment vertical="center"/>
    </xf>
    <xf numFmtId="0" fontId="43" fillId="0" borderId="13" xfId="36" applyFont="1" applyBorder="1" applyAlignment="1">
      <alignment horizontal="left" vertical="center"/>
    </xf>
    <xf numFmtId="0" fontId="0" fillId="0" borderId="13" xfId="0" applyFont="1" applyBorder="1" applyAlignment="1">
      <alignment vertical="center"/>
    </xf>
    <xf numFmtId="0" fontId="0" fillId="0" borderId="19" xfId="0" applyFont="1" applyBorder="1" applyAlignment="1">
      <alignment vertical="center"/>
    </xf>
    <xf numFmtId="0" fontId="57" fillId="0" borderId="0" xfId="36" applyFont="1" applyBorder="1" applyAlignment="1">
      <alignment horizontal="left" vertical="center"/>
    </xf>
    <xf numFmtId="0" fontId="7" fillId="0" borderId="0" xfId="0" applyFont="1"/>
    <xf numFmtId="0" fontId="6" fillId="0" borderId="0" xfId="0" applyFont="1" applyFill="1" applyBorder="1" applyAlignment="1">
      <alignment horizontal="center" vertical="center" wrapText="1"/>
    </xf>
    <xf numFmtId="0" fontId="53" fillId="0" borderId="0" xfId="38" applyFont="1" applyFill="1" applyBorder="1" applyAlignment="1">
      <alignment horizontal="left" vertical="center"/>
    </xf>
    <xf numFmtId="0" fontId="43" fillId="0" borderId="24" xfId="0" applyFont="1" applyFill="1" applyBorder="1" applyAlignment="1">
      <alignment horizontal="right" vertical="center"/>
    </xf>
    <xf numFmtId="0" fontId="53" fillId="0" borderId="24" xfId="0" applyFont="1" applyFill="1" applyBorder="1" applyAlignment="1">
      <alignment horizontal="center" vertical="center" wrapText="1"/>
    </xf>
    <xf numFmtId="0" fontId="43" fillId="0" borderId="24" xfId="0" applyFont="1" applyFill="1" applyBorder="1" applyAlignment="1">
      <alignment horizontal="left" vertical="center" wrapText="1"/>
    </xf>
    <xf numFmtId="0" fontId="18" fillId="0" borderId="0" xfId="38" applyFont="1" applyFill="1" applyBorder="1" applyAlignment="1">
      <alignment horizontal="center" vertical="center" textRotation="90" shrinkToFit="1"/>
    </xf>
    <xf numFmtId="0" fontId="59" fillId="0" borderId="0" xfId="38" applyFont="1" applyFill="1" applyBorder="1" applyAlignment="1">
      <alignment horizontal="center" vertical="center" textRotation="90" shrinkToFit="1"/>
    </xf>
    <xf numFmtId="0" fontId="73" fillId="0" borderId="0" xfId="0" applyFont="1" applyFill="1" applyBorder="1" applyAlignment="1">
      <alignment horizontal="center" vertical="center" wrapText="1"/>
    </xf>
    <xf numFmtId="0" fontId="53" fillId="0" borderId="0" xfId="38" applyFont="1" applyFill="1" applyBorder="1" applyAlignment="1">
      <alignment horizontal="right" vertical="center"/>
    </xf>
    <xf numFmtId="0" fontId="66" fillId="0" borderId="0" xfId="0" applyFont="1" applyFill="1" applyBorder="1" applyAlignment="1">
      <alignment horizontal="center" vertical="center" wrapText="1"/>
    </xf>
    <xf numFmtId="0" fontId="75" fillId="0" borderId="38"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75" fillId="0" borderId="35" xfId="0" applyFont="1" applyFill="1" applyBorder="1" applyAlignment="1">
      <alignment horizontal="center" vertical="center" wrapText="1"/>
    </xf>
    <xf numFmtId="0" fontId="75" fillId="0" borderId="39" xfId="0" applyFont="1" applyFill="1" applyBorder="1" applyAlignment="1">
      <alignment horizontal="center" vertical="center" wrapText="1"/>
    </xf>
    <xf numFmtId="0" fontId="7" fillId="0" borderId="0" xfId="38" applyNumberFormat="1" applyFont="1" applyFill="1" applyBorder="1" applyAlignment="1">
      <alignment vertical="top"/>
    </xf>
    <xf numFmtId="0" fontId="7" fillId="0" borderId="0" xfId="38" applyNumberFormat="1" applyFont="1" applyFill="1" applyBorder="1" applyAlignment="1">
      <alignment horizontal="right" vertical="center"/>
    </xf>
    <xf numFmtId="0" fontId="43" fillId="30" borderId="0" xfId="38" applyFont="1" applyFill="1" applyBorder="1" applyAlignment="1">
      <alignment horizontal="left" vertical="center"/>
    </xf>
    <xf numFmtId="0" fontId="43" fillId="0" borderId="0" xfId="38" applyFont="1" applyFill="1" applyBorder="1" applyAlignment="1">
      <alignment horizontal="left" vertical="center"/>
    </xf>
    <xf numFmtId="0" fontId="75" fillId="0" borderId="0" xfId="38" applyFont="1" applyFill="1" applyBorder="1" applyAlignment="1">
      <alignment horizontal="left" vertical="center"/>
    </xf>
    <xf numFmtId="0" fontId="43" fillId="0" borderId="24" xfId="38" applyFont="1" applyFill="1" applyBorder="1" applyAlignment="1">
      <alignment horizontal="left" vertical="center"/>
    </xf>
    <xf numFmtId="0" fontId="75" fillId="0" borderId="24" xfId="38" applyFont="1" applyFill="1" applyBorder="1" applyAlignment="1">
      <alignment horizontal="left" vertical="center"/>
    </xf>
    <xf numFmtId="0" fontId="75" fillId="0" borderId="0" xfId="38" applyFont="1" applyFill="1" applyBorder="1" applyAlignment="1">
      <alignment vertical="top"/>
    </xf>
    <xf numFmtId="0" fontId="6" fillId="0" borderId="24" xfId="38" applyFont="1" applyFill="1" applyBorder="1" applyAlignment="1">
      <alignment horizontal="center" vertical="center" wrapText="1"/>
    </xf>
    <xf numFmtId="0" fontId="75" fillId="0" borderId="24" xfId="38" applyFont="1" applyFill="1" applyBorder="1" applyAlignment="1">
      <alignment vertical="top"/>
    </xf>
    <xf numFmtId="0" fontId="52" fillId="0" borderId="0" xfId="0" applyFont="1" applyFill="1" applyBorder="1" applyAlignment="1">
      <alignment horizontal="center" vertical="center" wrapText="1"/>
    </xf>
    <xf numFmtId="0" fontId="77" fillId="0" borderId="0" xfId="0" applyFont="1" applyFill="1" applyBorder="1" applyAlignment="1">
      <alignment horizontal="center" vertical="center" wrapText="1"/>
    </xf>
    <xf numFmtId="0" fontId="77" fillId="0" borderId="34" xfId="0" applyFont="1" applyFill="1" applyBorder="1" applyAlignment="1">
      <alignment horizontal="center" vertical="center" wrapText="1"/>
    </xf>
    <xf numFmtId="0" fontId="6" fillId="0" borderId="0" xfId="38" applyFont="1" applyFill="1" applyBorder="1" applyAlignment="1">
      <alignment horizontal="center" vertical="center" wrapText="1"/>
    </xf>
    <xf numFmtId="0" fontId="75" fillId="20" borderId="0" xfId="38" applyFont="1" applyFill="1" applyBorder="1" applyAlignment="1">
      <alignment vertical="top"/>
    </xf>
    <xf numFmtId="0" fontId="52" fillId="0" borderId="34" xfId="0" applyFont="1" applyFill="1" applyBorder="1" applyAlignment="1">
      <alignment horizontal="center" vertical="center" wrapText="1"/>
    </xf>
    <xf numFmtId="0" fontId="77" fillId="0" borderId="40" xfId="0" applyFont="1" applyFill="1" applyBorder="1" applyAlignment="1">
      <alignment horizontal="center" vertical="center" wrapText="1"/>
    </xf>
    <xf numFmtId="0" fontId="3" fillId="0" borderId="0" xfId="0" applyFont="1" applyFill="1" applyBorder="1" applyAlignment="1">
      <alignment horizontal="center" vertical="center"/>
    </xf>
    <xf numFmtId="0" fontId="75" fillId="0" borderId="0" xfId="0" applyFont="1" applyFill="1" applyBorder="1" applyAlignment="1">
      <alignment vertical="center"/>
    </xf>
    <xf numFmtId="0" fontId="62" fillId="0" borderId="16" xfId="0" applyFont="1" applyFill="1" applyBorder="1" applyAlignment="1">
      <alignment horizontal="center" wrapText="1"/>
    </xf>
    <xf numFmtId="0" fontId="62" fillId="0" borderId="0" xfId="0" applyFont="1" applyFill="1" applyBorder="1" applyAlignment="1">
      <alignment horizontal="center" wrapText="1"/>
    </xf>
    <xf numFmtId="0" fontId="62" fillId="0" borderId="18" xfId="0" applyFont="1" applyFill="1" applyBorder="1" applyAlignment="1">
      <alignment horizontal="center" vertical="center"/>
    </xf>
    <xf numFmtId="0" fontId="62" fillId="0" borderId="0" xfId="0" applyFont="1" applyFill="1" applyBorder="1" applyAlignment="1">
      <alignment horizontal="center"/>
    </xf>
    <xf numFmtId="0" fontId="7" fillId="0" borderId="0" xfId="38" applyNumberFormat="1" applyFont="1" applyFill="1" applyBorder="1" applyAlignment="1">
      <alignment vertical="center"/>
    </xf>
    <xf numFmtId="0" fontId="7" fillId="0" borderId="0" xfId="38" applyFont="1" applyFill="1" applyBorder="1" applyAlignment="1">
      <alignment vertical="center"/>
    </xf>
    <xf numFmtId="0" fontId="7" fillId="0" borderId="0" xfId="38" applyNumberFormat="1" applyFont="1" applyFill="1" applyBorder="1" applyAlignment="1">
      <alignment horizontal="left" vertical="center"/>
    </xf>
    <xf numFmtId="0" fontId="6" fillId="0" borderId="11" xfId="0" applyFont="1" applyFill="1" applyBorder="1" applyAlignment="1">
      <alignment horizontal="center" vertical="center" wrapText="1"/>
    </xf>
    <xf numFmtId="0" fontId="75" fillId="0" borderId="0" xfId="0" applyFont="1" applyFill="1" applyBorder="1" applyAlignment="1">
      <alignment horizontal="center" vertical="center" wrapText="1"/>
    </xf>
    <xf numFmtId="0" fontId="3" fillId="0" borderId="10" xfId="0" applyFont="1" applyFill="1" applyBorder="1" applyAlignment="1">
      <alignment horizontal="center" vertical="top"/>
    </xf>
    <xf numFmtId="0" fontId="3" fillId="21" borderId="15" xfId="0" applyFont="1" applyFill="1" applyBorder="1" applyAlignment="1">
      <alignment horizontal="center" vertical="top"/>
    </xf>
    <xf numFmtId="49" fontId="79" fillId="0" borderId="41" xfId="0" applyNumberFormat="1" applyFont="1" applyFill="1" applyBorder="1" applyAlignment="1">
      <alignment horizontal="left" vertical="center" wrapText="1"/>
    </xf>
    <xf numFmtId="49" fontId="79" fillId="0" borderId="42" xfId="0" applyNumberFormat="1" applyFont="1" applyFill="1" applyBorder="1" applyAlignment="1">
      <alignment horizontal="left" vertical="center" wrapText="1"/>
    </xf>
    <xf numFmtId="0" fontId="79" fillId="0" borderId="41" xfId="0" applyFont="1" applyBorder="1" applyAlignment="1">
      <alignment horizontal="left" vertical="center" wrapText="1"/>
    </xf>
    <xf numFmtId="0" fontId="80" fillId="0" borderId="42" xfId="0" applyFont="1" applyFill="1" applyBorder="1" applyAlignment="1">
      <alignment horizontal="center" vertical="center" wrapText="1"/>
    </xf>
    <xf numFmtId="0" fontId="18" fillId="21" borderId="17" xfId="0" applyFont="1" applyFill="1" applyBorder="1" applyAlignment="1">
      <alignment horizontal="center" wrapText="1"/>
    </xf>
    <xf numFmtId="0" fontId="18" fillId="0" borderId="18" xfId="0" applyFont="1" applyFill="1" applyBorder="1" applyAlignment="1">
      <alignment horizontal="center"/>
    </xf>
    <xf numFmtId="0" fontId="62" fillId="20" borderId="19" xfId="0" applyFont="1" applyFill="1" applyBorder="1" applyAlignment="1">
      <alignment horizontal="center"/>
    </xf>
    <xf numFmtId="0" fontId="6" fillId="0" borderId="14" xfId="0" applyFont="1" applyFill="1" applyBorder="1" applyAlignment="1">
      <alignment horizontal="center" vertical="center" wrapText="1"/>
    </xf>
    <xf numFmtId="0" fontId="18" fillId="0" borderId="10" xfId="0" applyFont="1" applyFill="1" applyBorder="1" applyAlignment="1">
      <alignment horizontal="center" vertical="center"/>
    </xf>
    <xf numFmtId="0" fontId="81" fillId="0" borderId="0" xfId="0" applyFont="1" applyFill="1" applyBorder="1" applyAlignment="1">
      <alignment horizontal="center" vertical="center" wrapText="1"/>
    </xf>
    <xf numFmtId="0" fontId="6" fillId="0" borderId="17" xfId="0" applyFont="1" applyFill="1" applyBorder="1" applyAlignment="1">
      <alignment horizontal="center" vertical="center" wrapText="1"/>
    </xf>
    <xf numFmtId="0" fontId="43" fillId="0" borderId="18" xfId="0" applyFont="1" applyFill="1" applyBorder="1" applyAlignment="1">
      <alignment horizontal="right"/>
    </xf>
    <xf numFmtId="0" fontId="43" fillId="0" borderId="13" xfId="0" applyFont="1" applyFill="1" applyBorder="1" applyAlignment="1">
      <alignment horizontal="center"/>
    </xf>
    <xf numFmtId="0" fontId="43" fillId="0" borderId="13" xfId="38" applyFont="1" applyFill="1" applyBorder="1" applyAlignment="1">
      <alignment horizontal="left"/>
    </xf>
    <xf numFmtId="0" fontId="43" fillId="0" borderId="13" xfId="38" applyNumberFormat="1" applyFont="1" applyFill="1" applyBorder="1" applyAlignment="1">
      <alignment horizontal="center"/>
    </xf>
    <xf numFmtId="0" fontId="43" fillId="0" borderId="19" xfId="0" applyFont="1" applyFill="1" applyBorder="1" applyAlignment="1">
      <alignment horizontal="left"/>
    </xf>
    <xf numFmtId="0" fontId="43" fillId="0" borderId="0" xfId="0" applyFont="1" applyFill="1" applyBorder="1" applyAlignment="1">
      <alignment horizontal="center" vertical="center"/>
    </xf>
    <xf numFmtId="0" fontId="43" fillId="19" borderId="0" xfId="38" applyFont="1" applyFill="1" applyBorder="1" applyAlignment="1">
      <alignment horizontal="left" vertical="center"/>
    </xf>
    <xf numFmtId="0" fontId="53" fillId="20" borderId="0" xfId="38" applyFont="1" applyFill="1" applyBorder="1" applyAlignment="1">
      <alignment horizontal="left" vertical="center"/>
    </xf>
    <xf numFmtId="0" fontId="3" fillId="26" borderId="15" xfId="0" applyFont="1" applyFill="1" applyBorder="1" applyAlignment="1">
      <alignment horizontal="center" vertical="top"/>
    </xf>
    <xf numFmtId="0" fontId="83" fillId="0" borderId="0" xfId="0" applyFont="1" applyFill="1" applyBorder="1" applyAlignment="1">
      <alignment horizontal="center" vertical="center" wrapText="1"/>
    </xf>
    <xf numFmtId="0" fontId="85" fillId="0" borderId="0" xfId="0" applyFont="1" applyFill="1" applyBorder="1" applyAlignment="1">
      <alignment horizontal="center" vertical="center" wrapText="1"/>
    </xf>
    <xf numFmtId="0" fontId="87" fillId="0" borderId="0" xfId="0" applyFont="1" applyFill="1" applyBorder="1" applyAlignment="1">
      <alignment horizontal="center" vertical="center" wrapText="1"/>
    </xf>
    <xf numFmtId="0" fontId="43" fillId="0" borderId="18" xfId="0" applyFont="1" applyFill="1" applyBorder="1" applyAlignment="1">
      <alignment horizontal="right" vertical="center"/>
    </xf>
    <xf numFmtId="0" fontId="43" fillId="0" borderId="13" xfId="0" applyFont="1" applyFill="1" applyBorder="1" applyAlignment="1">
      <alignment horizontal="center" vertical="center"/>
    </xf>
    <xf numFmtId="0" fontId="43" fillId="0" borderId="13" xfId="38" applyFont="1" applyFill="1" applyBorder="1" applyAlignment="1">
      <alignment horizontal="left" vertical="center"/>
    </xf>
    <xf numFmtId="0" fontId="43" fillId="0" borderId="13" xfId="38" applyNumberFormat="1" applyFont="1" applyFill="1" applyBorder="1" applyAlignment="1">
      <alignment horizontal="center" vertical="center"/>
    </xf>
    <xf numFmtId="0" fontId="43" fillId="0" borderId="19" xfId="0" applyFont="1" applyFill="1" applyBorder="1" applyAlignment="1">
      <alignment horizontal="left" vertical="center"/>
    </xf>
    <xf numFmtId="0" fontId="89" fillId="0" borderId="0" xfId="0" applyFont="1" applyFill="1" applyBorder="1" applyAlignment="1">
      <alignment horizontal="center" vertical="center" wrapText="1"/>
    </xf>
    <xf numFmtId="0" fontId="91" fillId="0" borderId="0" xfId="0" applyFont="1" applyFill="1" applyBorder="1" applyAlignment="1">
      <alignment horizontal="center" vertical="center" wrapText="1"/>
    </xf>
    <xf numFmtId="0" fontId="50" fillId="21" borderId="0" xfId="0" applyFont="1" applyFill="1" applyBorder="1" applyAlignment="1">
      <alignment horizontal="right" vertical="center"/>
    </xf>
    <xf numFmtId="0" fontId="6" fillId="0" borderId="43" xfId="0" applyFont="1" applyFill="1" applyBorder="1" applyAlignment="1">
      <alignment horizontal="center" vertical="center" wrapText="1"/>
    </xf>
    <xf numFmtId="0" fontId="63" fillId="19" borderId="44" xfId="0" applyFont="1" applyFill="1" applyBorder="1" applyAlignment="1">
      <alignment horizontal="center" vertical="center"/>
    </xf>
    <xf numFmtId="0" fontId="6" fillId="0" borderId="44" xfId="0" applyFont="1" applyFill="1" applyBorder="1" applyAlignment="1">
      <alignment horizontal="center" vertical="center" wrapText="1"/>
    </xf>
    <xf numFmtId="0" fontId="18" fillId="0" borderId="45" xfId="0" applyFont="1" applyFill="1" applyBorder="1" applyAlignment="1">
      <alignment horizontal="center" vertical="center" wrapText="1"/>
    </xf>
    <xf numFmtId="0" fontId="43" fillId="0" borderId="46" xfId="0" applyFont="1" applyFill="1" applyBorder="1" applyAlignment="1">
      <alignment horizontal="right" vertical="center"/>
    </xf>
    <xf numFmtId="0" fontId="53" fillId="0" borderId="46" xfId="0" applyFont="1" applyFill="1" applyBorder="1" applyAlignment="1">
      <alignment horizontal="center" vertical="center" wrapText="1"/>
    </xf>
    <xf numFmtId="0" fontId="43" fillId="0" borderId="47" xfId="0" applyFont="1" applyFill="1" applyBorder="1" applyAlignment="1">
      <alignment horizontal="left" vertical="center" wrapText="1"/>
    </xf>
    <xf numFmtId="0" fontId="5" fillId="21" borderId="0" xfId="38" applyFont="1" applyFill="1" applyBorder="1" applyAlignment="1">
      <alignment horizontal="center" vertical="top" wrapText="1"/>
    </xf>
    <xf numFmtId="0" fontId="4" fillId="21" borderId="0" xfId="0" applyNumberFormat="1" applyFont="1" applyFill="1" applyBorder="1" applyAlignment="1">
      <alignment horizontal="center" vertical="center" wrapText="1"/>
    </xf>
    <xf numFmtId="0" fontId="50" fillId="21" borderId="0" xfId="0" applyNumberFormat="1" applyFont="1" applyFill="1" applyBorder="1" applyAlignment="1">
      <alignment horizontal="left" vertical="top" wrapText="1"/>
    </xf>
    <xf numFmtId="0" fontId="17" fillId="0" borderId="48" xfId="0" applyFont="1" applyFill="1" applyBorder="1" applyAlignment="1">
      <alignment horizontal="center" vertical="center" wrapText="1"/>
    </xf>
    <xf numFmtId="0" fontId="63" fillId="19" borderId="49" xfId="0" applyFont="1" applyFill="1" applyBorder="1" applyAlignment="1">
      <alignment horizontal="center" vertical="center"/>
    </xf>
    <xf numFmtId="0" fontId="18" fillId="0" borderId="49" xfId="0" applyFont="1" applyFill="1" applyBorder="1" applyAlignment="1">
      <alignment horizontal="center" vertical="center" wrapText="1"/>
    </xf>
    <xf numFmtId="0" fontId="43" fillId="0" borderId="50" xfId="0" applyFont="1" applyFill="1" applyBorder="1" applyAlignment="1">
      <alignment horizontal="right" vertical="center"/>
    </xf>
    <xf numFmtId="0" fontId="43" fillId="0" borderId="46" xfId="0" applyFont="1" applyFill="1" applyBorder="1" applyAlignment="1">
      <alignment horizontal="left" vertical="center"/>
    </xf>
    <xf numFmtId="0" fontId="43" fillId="0" borderId="46" xfId="0" applyFont="1" applyFill="1" applyBorder="1" applyAlignment="1">
      <alignment horizontal="left" vertical="center" wrapText="1"/>
    </xf>
    <xf numFmtId="0" fontId="18" fillId="0" borderId="51" xfId="0" applyFont="1" applyFill="1" applyBorder="1" applyAlignment="1">
      <alignment horizontal="center" vertical="center" wrapText="1"/>
    </xf>
    <xf numFmtId="0" fontId="5" fillId="29" borderId="0" xfId="0" applyFont="1" applyFill="1" applyBorder="1" applyAlignment="1">
      <alignment horizontal="center" vertical="center" wrapText="1"/>
    </xf>
    <xf numFmtId="0" fontId="3" fillId="22" borderId="48" xfId="0" applyFont="1" applyFill="1" applyBorder="1" applyAlignment="1">
      <alignment horizontal="center" vertical="center"/>
    </xf>
    <xf numFmtId="0" fontId="5" fillId="29" borderId="0" xfId="38" applyFont="1" applyFill="1" applyBorder="1" applyAlignment="1">
      <alignment horizontal="left" vertical="center"/>
    </xf>
    <xf numFmtId="0" fontId="18" fillId="22" borderId="49" xfId="0" applyFont="1" applyFill="1" applyBorder="1" applyAlignment="1">
      <alignment horizontal="center" wrapText="1"/>
    </xf>
    <xf numFmtId="0" fontId="62" fillId="20" borderId="51" xfId="0" applyFont="1" applyFill="1" applyBorder="1" applyAlignment="1">
      <alignment horizontal="center" vertical="center"/>
    </xf>
    <xf numFmtId="0" fontId="49" fillId="30" borderId="0" xfId="38" applyFont="1" applyFill="1" applyBorder="1" applyAlignment="1">
      <alignment vertical="top"/>
    </xf>
    <xf numFmtId="0" fontId="7" fillId="30" borderId="0" xfId="0" applyFont="1" applyFill="1" applyBorder="1" applyAlignment="1">
      <alignment horizontal="center" vertical="center"/>
    </xf>
    <xf numFmtId="0" fontId="9" fillId="32" borderId="52" xfId="0" applyFont="1" applyFill="1" applyBorder="1" applyAlignment="1">
      <alignment horizontal="center" vertical="center"/>
    </xf>
    <xf numFmtId="0" fontId="9" fillId="28" borderId="48" xfId="0" applyFont="1" applyFill="1" applyBorder="1" applyAlignment="1">
      <alignment horizontal="center" vertical="center"/>
    </xf>
    <xf numFmtId="0" fontId="64" fillId="32" borderId="53" xfId="0" applyFont="1" applyFill="1" applyBorder="1" applyAlignment="1">
      <alignment horizontal="center" wrapText="1"/>
    </xf>
    <xf numFmtId="0" fontId="64" fillId="28" borderId="49" xfId="0" applyFont="1" applyFill="1" applyBorder="1" applyAlignment="1">
      <alignment horizontal="center" wrapText="1"/>
    </xf>
    <xf numFmtId="0" fontId="64" fillId="32" borderId="54" xfId="0" applyFont="1" applyFill="1" applyBorder="1" applyAlignment="1">
      <alignment horizontal="center" vertical="center"/>
    </xf>
    <xf numFmtId="0" fontId="64" fillId="28" borderId="51" xfId="0" applyFont="1" applyFill="1" applyBorder="1" applyAlignment="1">
      <alignment horizontal="center" vertical="center"/>
    </xf>
    <xf numFmtId="0" fontId="3" fillId="33" borderId="10" xfId="0" applyFont="1" applyFill="1" applyBorder="1" applyAlignment="1">
      <alignment horizontal="center" vertical="center"/>
    </xf>
    <xf numFmtId="0" fontId="3" fillId="33" borderId="15" xfId="0" applyFont="1" applyFill="1" applyBorder="1" applyAlignment="1">
      <alignment horizontal="center" vertical="center"/>
    </xf>
    <xf numFmtId="0" fontId="18" fillId="33" borderId="16" xfId="0" applyFont="1" applyFill="1" applyBorder="1" applyAlignment="1">
      <alignment horizontal="center" wrapText="1"/>
    </xf>
    <xf numFmtId="0" fontId="18" fillId="33" borderId="17" xfId="0" applyFont="1" applyFill="1" applyBorder="1" applyAlignment="1">
      <alignment horizontal="center" wrapText="1"/>
    </xf>
    <xf numFmtId="0" fontId="18" fillId="33" borderId="18" xfId="0" applyFont="1" applyFill="1" applyBorder="1" applyAlignment="1">
      <alignment horizontal="center" vertical="center"/>
    </xf>
    <xf numFmtId="0" fontId="18" fillId="33" borderId="19" xfId="0" applyFont="1" applyFill="1" applyBorder="1" applyAlignment="1">
      <alignment horizontal="center" vertical="center"/>
    </xf>
    <xf numFmtId="0" fontId="5" fillId="21" borderId="0" xfId="0" applyFont="1" applyFill="1" applyBorder="1" applyAlignment="1">
      <alignment horizontal="left" vertical="center"/>
    </xf>
    <xf numFmtId="0" fontId="50" fillId="29" borderId="0" xfId="0" applyFont="1" applyFill="1" applyBorder="1" applyAlignment="1">
      <alignment horizontal="left" vertical="top" wrapText="1"/>
    </xf>
    <xf numFmtId="0" fontId="62" fillId="34" borderId="18" xfId="0" applyFont="1" applyFill="1" applyBorder="1" applyAlignment="1">
      <alignment horizontal="center" vertical="center"/>
    </xf>
    <xf numFmtId="0" fontId="62" fillId="34" borderId="19" xfId="0" applyFont="1" applyFill="1" applyBorder="1" applyAlignment="1">
      <alignment horizontal="center" vertical="center" wrapText="1"/>
    </xf>
    <xf numFmtId="0" fontId="18" fillId="26" borderId="10" xfId="0" applyFont="1" applyFill="1" applyBorder="1" applyAlignment="1">
      <alignment horizontal="center" vertical="center"/>
    </xf>
    <xf numFmtId="0" fontId="18" fillId="26" borderId="19" xfId="0" applyFont="1" applyFill="1" applyBorder="1" applyAlignment="1">
      <alignment horizontal="center" vertical="center" wrapText="1"/>
    </xf>
    <xf numFmtId="0" fontId="43" fillId="29" borderId="0" xfId="38" applyFont="1" applyFill="1" applyBorder="1" applyAlignment="1">
      <alignment horizontal="left" vertical="center"/>
    </xf>
    <xf numFmtId="0" fontId="5" fillId="21" borderId="0" xfId="0" applyFont="1" applyFill="1" applyBorder="1" applyAlignment="1">
      <alignment horizontal="center" vertical="center"/>
    </xf>
    <xf numFmtId="0" fontId="3" fillId="21" borderId="0" xfId="0" applyFont="1" applyFill="1" applyBorder="1" applyAlignment="1">
      <alignment horizontal="centerContinuous" vertical="center"/>
    </xf>
    <xf numFmtId="0" fontId="4" fillId="21" borderId="0" xfId="38" applyFont="1" applyFill="1" applyBorder="1" applyAlignment="1">
      <alignment vertical="center"/>
    </xf>
    <xf numFmtId="0" fontId="75" fillId="21" borderId="0" xfId="38" applyFont="1" applyFill="1" applyBorder="1" applyAlignment="1">
      <alignment vertical="center"/>
    </xf>
    <xf numFmtId="0" fontId="97" fillId="21" borderId="0" xfId="38" applyFont="1" applyFill="1" applyBorder="1" applyAlignment="1">
      <alignment vertical="center"/>
    </xf>
    <xf numFmtId="0" fontId="98" fillId="21" borderId="0" xfId="38" applyFont="1" applyFill="1" applyBorder="1" applyAlignment="1">
      <alignment horizontal="right" vertical="center"/>
    </xf>
    <xf numFmtId="0" fontId="99" fillId="21" borderId="0" xfId="38" applyFont="1" applyFill="1" applyBorder="1" applyAlignment="1">
      <alignment horizontal="left" vertical="center"/>
    </xf>
    <xf numFmtId="0" fontId="100" fillId="0" borderId="0" xfId="0" applyFont="1"/>
    <xf numFmtId="0" fontId="100" fillId="0" borderId="0" xfId="0" applyFont="1" applyAlignment="1">
      <alignment horizontal="center" vertical="center"/>
    </xf>
    <xf numFmtId="0" fontId="0" fillId="20" borderId="14" xfId="0" applyFill="1" applyBorder="1" applyAlignment="1">
      <alignment vertical="center"/>
    </xf>
    <xf numFmtId="0" fontId="51" fillId="35" borderId="14" xfId="0" applyFont="1" applyFill="1" applyBorder="1" applyAlignment="1">
      <alignment horizontal="center" vertical="center"/>
    </xf>
    <xf numFmtId="0" fontId="51" fillId="35" borderId="15" xfId="0" applyFont="1" applyFill="1" applyBorder="1" applyAlignment="1">
      <alignment horizontal="center" vertical="center"/>
    </xf>
    <xf numFmtId="0" fontId="43" fillId="26" borderId="14" xfId="0" applyFont="1" applyFill="1" applyBorder="1" applyAlignment="1">
      <alignment horizontal="center" vertical="center" wrapText="1"/>
    </xf>
    <xf numFmtId="0" fontId="43" fillId="26" borderId="0" xfId="0" applyFont="1" applyFill="1" applyBorder="1" applyAlignment="1">
      <alignment horizontal="center" vertical="center" wrapText="1"/>
    </xf>
    <xf numFmtId="0" fontId="43" fillId="26" borderId="13" xfId="0" applyFont="1" applyFill="1" applyBorder="1" applyAlignment="1">
      <alignment horizontal="center" vertical="center" wrapText="1"/>
    </xf>
    <xf numFmtId="0" fontId="18" fillId="26" borderId="15" xfId="0" applyFont="1" applyFill="1" applyBorder="1" applyAlignment="1">
      <alignment horizontal="center" wrapText="1"/>
    </xf>
    <xf numFmtId="0" fontId="18" fillId="26" borderId="17" xfId="0" applyFont="1" applyFill="1" applyBorder="1" applyAlignment="1">
      <alignment horizontal="center" wrapText="1"/>
    </xf>
    <xf numFmtId="0" fontId="17" fillId="0" borderId="14" xfId="0" applyFont="1" applyFill="1" applyBorder="1" applyAlignment="1">
      <alignment horizontal="center" vertical="center" wrapText="1"/>
    </xf>
    <xf numFmtId="0" fontId="17" fillId="0" borderId="1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0" borderId="17" xfId="0" applyFont="1" applyFill="1" applyBorder="1" applyAlignment="1">
      <alignment horizontal="center" vertical="center" wrapText="1"/>
    </xf>
    <xf numFmtId="0" fontId="18" fillId="0" borderId="16" xfId="0" applyFont="1" applyFill="1" applyBorder="1" applyAlignment="1">
      <alignment horizontal="center" vertical="center" wrapText="1"/>
    </xf>
    <xf numFmtId="0" fontId="3" fillId="25" borderId="14" xfId="0" applyFont="1" applyFill="1" applyBorder="1" applyAlignment="1">
      <alignment horizontal="center" vertical="center"/>
    </xf>
    <xf numFmtId="0" fontId="3" fillId="25" borderId="15" xfId="0" applyFont="1" applyFill="1" applyBorder="1" applyAlignment="1">
      <alignment horizontal="center" vertical="center"/>
    </xf>
    <xf numFmtId="0" fontId="3" fillId="25" borderId="0" xfId="0" applyFont="1" applyFill="1" applyBorder="1" applyAlignment="1">
      <alignment horizontal="center" vertical="center"/>
    </xf>
    <xf numFmtId="0" fontId="3" fillId="25" borderId="17" xfId="0" applyFont="1" applyFill="1" applyBorder="1" applyAlignment="1">
      <alignment horizontal="center" vertical="center"/>
    </xf>
    <xf numFmtId="0" fontId="3" fillId="25" borderId="13" xfId="0" applyFont="1" applyFill="1" applyBorder="1" applyAlignment="1">
      <alignment horizontal="center" vertical="center"/>
    </xf>
    <xf numFmtId="0" fontId="3" fillId="25" borderId="19" xfId="0" applyFont="1" applyFill="1" applyBorder="1" applyAlignment="1">
      <alignment horizontal="center" vertical="center"/>
    </xf>
    <xf numFmtId="0" fontId="4" fillId="19" borderId="0" xfId="0" applyFont="1" applyFill="1" applyBorder="1" applyAlignment="1">
      <alignment horizontal="center" vertical="center" wrapText="1"/>
    </xf>
    <xf numFmtId="0" fontId="4" fillId="19" borderId="17" xfId="0" applyFont="1" applyFill="1" applyBorder="1" applyAlignment="1">
      <alignment horizontal="center" vertical="center" wrapText="1"/>
    </xf>
    <xf numFmtId="0" fontId="48" fillId="20" borderId="0" xfId="0" applyFont="1" applyFill="1" applyBorder="1" applyAlignment="1">
      <alignment horizontal="left" wrapText="1"/>
    </xf>
    <xf numFmtId="0" fontId="93" fillId="0" borderId="14" xfId="0" applyFont="1" applyFill="1" applyBorder="1" applyAlignment="1">
      <alignment horizontal="center" vertical="center" wrapText="1"/>
    </xf>
    <xf numFmtId="0" fontId="93" fillId="0" borderId="15" xfId="0" applyFont="1" applyFill="1" applyBorder="1" applyAlignment="1">
      <alignment horizontal="center" vertical="center" wrapText="1"/>
    </xf>
    <xf numFmtId="0" fontId="93" fillId="0" borderId="0" xfId="0" applyFont="1" applyFill="1" applyBorder="1" applyAlignment="1">
      <alignment horizontal="center" vertical="center" wrapText="1"/>
    </xf>
    <xf numFmtId="0" fontId="93" fillId="0" borderId="17" xfId="0" applyFont="1" applyFill="1" applyBorder="1" applyAlignment="1">
      <alignment horizontal="center" vertical="center" wrapText="1"/>
    </xf>
    <xf numFmtId="0" fontId="4" fillId="0" borderId="38" xfId="0" applyFont="1" applyFill="1" applyBorder="1" applyAlignment="1">
      <alignment horizontal="center" vertical="center" wrapText="1"/>
    </xf>
    <xf numFmtId="0" fontId="4" fillId="0" borderId="35" xfId="0" applyFont="1" applyFill="1" applyBorder="1" applyAlignment="1">
      <alignment horizontal="center" vertical="center" wrapText="1"/>
    </xf>
    <xf numFmtId="0" fontId="4" fillId="0" borderId="39" xfId="0" applyFont="1" applyFill="1" applyBorder="1" applyAlignment="1">
      <alignment horizontal="center" vertical="center" wrapText="1"/>
    </xf>
    <xf numFmtId="0" fontId="92" fillId="0" borderId="14" xfId="0" applyFont="1" applyFill="1" applyBorder="1" applyAlignment="1">
      <alignment horizontal="center" vertical="center" wrapText="1"/>
    </xf>
    <xf numFmtId="0" fontId="92" fillId="0" borderId="15" xfId="0" applyFont="1" applyFill="1" applyBorder="1" applyAlignment="1">
      <alignment horizontal="center" vertical="center" wrapText="1"/>
    </xf>
    <xf numFmtId="0" fontId="92" fillId="0" borderId="0" xfId="0" applyFont="1" applyFill="1" applyBorder="1" applyAlignment="1">
      <alignment horizontal="center" vertical="center" wrapText="1"/>
    </xf>
    <xf numFmtId="0" fontId="92" fillId="0" borderId="17" xfId="0" applyFont="1" applyFill="1" applyBorder="1" applyAlignment="1">
      <alignment horizontal="center" vertical="center" wrapText="1"/>
    </xf>
    <xf numFmtId="0" fontId="18" fillId="0" borderId="15" xfId="0" applyFont="1" applyFill="1" applyBorder="1" applyAlignment="1">
      <alignment horizontal="center" wrapText="1"/>
    </xf>
    <xf numFmtId="0" fontId="18" fillId="0" borderId="17" xfId="0" applyFont="1" applyFill="1" applyBorder="1" applyAlignment="1">
      <alignment horizontal="center" wrapText="1"/>
    </xf>
    <xf numFmtId="0" fontId="65" fillId="36" borderId="38" xfId="0" applyFont="1" applyFill="1" applyBorder="1" applyAlignment="1">
      <alignment horizontal="center" vertical="center" wrapText="1"/>
    </xf>
    <xf numFmtId="0" fontId="65" fillId="36" borderId="35" xfId="0" applyFont="1" applyFill="1" applyBorder="1" applyAlignment="1">
      <alignment horizontal="center" vertical="center" wrapText="1"/>
    </xf>
    <xf numFmtId="0" fontId="65" fillId="36" borderId="39" xfId="0" applyFont="1" applyFill="1" applyBorder="1" applyAlignment="1">
      <alignment horizontal="center" vertical="center" wrapText="1"/>
    </xf>
    <xf numFmtId="0" fontId="50" fillId="21" borderId="0" xfId="0" applyFont="1" applyFill="1" applyBorder="1" applyAlignment="1">
      <alignment horizontal="left" vertical="top" wrapText="1"/>
    </xf>
    <xf numFmtId="0" fontId="43" fillId="0" borderId="14" xfId="0" applyFont="1" applyFill="1" applyBorder="1" applyAlignment="1">
      <alignment horizontal="center" vertical="center" wrapText="1"/>
    </xf>
    <xf numFmtId="0" fontId="43" fillId="0" borderId="15" xfId="0" applyFont="1" applyFill="1" applyBorder="1" applyAlignment="1">
      <alignment horizontal="center" vertical="center" wrapText="1"/>
    </xf>
    <xf numFmtId="0" fontId="43" fillId="0" borderId="0" xfId="0" applyFont="1" applyFill="1" applyBorder="1" applyAlignment="1">
      <alignment horizontal="center" vertical="center" wrapText="1"/>
    </xf>
    <xf numFmtId="0" fontId="43" fillId="0" borderId="17" xfId="0" applyFont="1" applyFill="1" applyBorder="1" applyAlignment="1">
      <alignment horizontal="center" vertical="center" wrapText="1"/>
    </xf>
    <xf numFmtId="0" fontId="43" fillId="0" borderId="13" xfId="0" applyFont="1" applyFill="1" applyBorder="1" applyAlignment="1">
      <alignment horizontal="center" vertical="center" wrapText="1"/>
    </xf>
    <xf numFmtId="0" fontId="43" fillId="0" borderId="19" xfId="0" applyFont="1" applyFill="1" applyBorder="1" applyAlignment="1">
      <alignment horizontal="center" vertical="center" wrapText="1"/>
    </xf>
    <xf numFmtId="0" fontId="4" fillId="19" borderId="16" xfId="0" applyFont="1" applyFill="1" applyBorder="1" applyAlignment="1">
      <alignment horizontal="center" vertical="center" wrapText="1"/>
    </xf>
    <xf numFmtId="0" fontId="3" fillId="0" borderId="38" xfId="0" applyFont="1" applyFill="1" applyBorder="1" applyAlignment="1">
      <alignment horizontal="center" vertical="center" textRotation="90" wrapText="1"/>
    </xf>
    <xf numFmtId="0" fontId="3" fillId="0" borderId="35" xfId="0" applyFont="1" applyFill="1" applyBorder="1" applyAlignment="1">
      <alignment horizontal="center" vertical="center" textRotation="90" wrapText="1"/>
    </xf>
    <xf numFmtId="0" fontId="3" fillId="0" borderId="39" xfId="0" applyFont="1" applyFill="1" applyBorder="1" applyAlignment="1">
      <alignment horizontal="center" vertical="center" textRotation="90" wrapText="1"/>
    </xf>
    <xf numFmtId="0" fontId="5" fillId="21" borderId="16" xfId="38" applyFont="1" applyFill="1" applyBorder="1" applyAlignment="1">
      <alignment horizontal="left" vertical="top" wrapText="1"/>
    </xf>
    <xf numFmtId="0" fontId="5" fillId="21" borderId="0" xfId="38" applyFont="1" applyFill="1" applyBorder="1" applyAlignment="1">
      <alignment horizontal="left" vertical="top" wrapText="1"/>
    </xf>
    <xf numFmtId="0" fontId="43" fillId="21" borderId="0" xfId="38" applyFont="1" applyFill="1" applyBorder="1" applyAlignment="1">
      <alignment horizontal="left" vertical="top" wrapText="1"/>
    </xf>
    <xf numFmtId="0" fontId="43" fillId="21" borderId="0" xfId="37" applyFont="1" applyFill="1" applyAlignment="1">
      <alignment horizontal="left" vertical="center" wrapText="1"/>
    </xf>
    <xf numFmtId="0" fontId="4" fillId="22" borderId="16" xfId="38" applyFont="1" applyFill="1" applyBorder="1" applyAlignment="1">
      <alignment horizontal="left" vertical="top" wrapText="1"/>
    </xf>
    <xf numFmtId="0" fontId="4" fillId="22" borderId="0" xfId="38" applyFont="1" applyFill="1" applyBorder="1" applyAlignment="1">
      <alignment horizontal="left" vertical="top" wrapText="1"/>
    </xf>
    <xf numFmtId="0" fontId="18" fillId="21" borderId="0" xfId="38" applyFont="1" applyFill="1" applyBorder="1" applyAlignment="1">
      <alignment vertical="top" wrapText="1"/>
    </xf>
    <xf numFmtId="0" fontId="43" fillId="21" borderId="0" xfId="38" applyFont="1" applyFill="1" applyBorder="1" applyAlignment="1">
      <alignment vertical="top" wrapText="1"/>
    </xf>
    <xf numFmtId="0" fontId="18" fillId="21" borderId="0" xfId="38" applyFont="1" applyFill="1" applyBorder="1" applyAlignment="1">
      <alignment vertical="center" wrapText="1"/>
    </xf>
    <xf numFmtId="0" fontId="18" fillId="21" borderId="0" xfId="38" applyFont="1" applyFill="1" applyBorder="1" applyAlignment="1">
      <alignment horizontal="left" vertical="center" wrapText="1"/>
    </xf>
    <xf numFmtId="0" fontId="43" fillId="21" borderId="0" xfId="38" applyNumberFormat="1" applyFont="1" applyFill="1" applyBorder="1" applyAlignment="1">
      <alignment vertical="top" wrapText="1"/>
    </xf>
    <xf numFmtId="0" fontId="43" fillId="0" borderId="55" xfId="0" applyFont="1" applyFill="1" applyBorder="1" applyAlignment="1">
      <alignment horizontal="center" vertical="center" wrapText="1"/>
    </xf>
    <xf numFmtId="0" fontId="43" fillId="0" borderId="56" xfId="0" applyFont="1" applyFill="1" applyBorder="1" applyAlignment="1">
      <alignment horizontal="center" vertical="center" wrapText="1"/>
    </xf>
    <xf numFmtId="0" fontId="43" fillId="0" borderId="57" xfId="0" applyFont="1" applyFill="1" applyBorder="1" applyAlignment="1">
      <alignment horizontal="center" vertical="center" wrapText="1"/>
    </xf>
    <xf numFmtId="0" fontId="43" fillId="0" borderId="40" xfId="0" applyFont="1" applyFill="1" applyBorder="1" applyAlignment="1">
      <alignment horizontal="center" vertical="center" wrapText="1"/>
    </xf>
    <xf numFmtId="0" fontId="43" fillId="0" borderId="34" xfId="0" applyFont="1" applyFill="1" applyBorder="1" applyAlignment="1">
      <alignment horizontal="center" vertical="center" wrapText="1"/>
    </xf>
    <xf numFmtId="0" fontId="43" fillId="0" borderId="58" xfId="0" applyFont="1" applyFill="1" applyBorder="1" applyAlignment="1">
      <alignment horizontal="center" vertical="center" wrapText="1"/>
    </xf>
    <xf numFmtId="0" fontId="43" fillId="0" borderId="24" xfId="0" applyFont="1" applyFill="1" applyBorder="1" applyAlignment="1">
      <alignment horizontal="center" vertical="center" wrapText="1"/>
    </xf>
    <xf numFmtId="0" fontId="43" fillId="0" borderId="59" xfId="0" applyFont="1" applyFill="1" applyBorder="1" applyAlignment="1">
      <alignment horizontal="center" vertical="center" wrapText="1"/>
    </xf>
    <xf numFmtId="0" fontId="43" fillId="21" borderId="0" xfId="38" applyFont="1" applyFill="1" applyBorder="1" applyAlignment="1">
      <alignment horizontal="left" vertical="center" wrapText="1"/>
    </xf>
    <xf numFmtId="0" fontId="3" fillId="0" borderId="55" xfId="38" applyFont="1" applyFill="1" applyBorder="1" applyAlignment="1">
      <alignment horizontal="center" vertical="center" wrapText="1"/>
    </xf>
    <xf numFmtId="0" fontId="3" fillId="0" borderId="56" xfId="38" applyFont="1" applyFill="1" applyBorder="1" applyAlignment="1">
      <alignment horizontal="center" vertical="center" wrapText="1"/>
    </xf>
    <xf numFmtId="0" fontId="3" fillId="0" borderId="57" xfId="38" applyFont="1" applyFill="1" applyBorder="1" applyAlignment="1">
      <alignment horizontal="center" vertical="center" wrapText="1"/>
    </xf>
    <xf numFmtId="0" fontId="3" fillId="0" borderId="40" xfId="38" applyFont="1" applyFill="1" applyBorder="1" applyAlignment="1">
      <alignment horizontal="center" vertical="center" wrapText="1"/>
    </xf>
    <xf numFmtId="0" fontId="3" fillId="0" borderId="0" xfId="38" applyFont="1" applyFill="1" applyBorder="1" applyAlignment="1">
      <alignment horizontal="center" vertical="center" wrapText="1"/>
    </xf>
    <xf numFmtId="0" fontId="3" fillId="0" borderId="34" xfId="38" applyFont="1" applyFill="1" applyBorder="1" applyAlignment="1">
      <alignment horizontal="center" vertical="center" wrapText="1"/>
    </xf>
    <xf numFmtId="0" fontId="3" fillId="0" borderId="58" xfId="38" applyFont="1" applyFill="1" applyBorder="1" applyAlignment="1">
      <alignment horizontal="center" vertical="center" wrapText="1"/>
    </xf>
    <xf numFmtId="0" fontId="3" fillId="0" borderId="24" xfId="38" applyFont="1" applyFill="1" applyBorder="1" applyAlignment="1">
      <alignment horizontal="center" vertical="center" wrapText="1"/>
    </xf>
    <xf numFmtId="0" fontId="3" fillId="0" borderId="59" xfId="38" applyFont="1" applyFill="1" applyBorder="1" applyAlignment="1">
      <alignment horizontal="center" vertical="center" wrapText="1"/>
    </xf>
    <xf numFmtId="0" fontId="43" fillId="33" borderId="55" xfId="0" applyFont="1" applyFill="1" applyBorder="1" applyAlignment="1">
      <alignment horizontal="center" vertical="center" wrapText="1"/>
    </xf>
    <xf numFmtId="0" fontId="43" fillId="33" borderId="56" xfId="0" applyFont="1" applyFill="1" applyBorder="1" applyAlignment="1">
      <alignment horizontal="center" vertical="center" wrapText="1"/>
    </xf>
    <xf numFmtId="0" fontId="43" fillId="33" borderId="57" xfId="0" applyFont="1" applyFill="1" applyBorder="1" applyAlignment="1">
      <alignment horizontal="center" vertical="center" wrapText="1"/>
    </xf>
    <xf numFmtId="0" fontId="43" fillId="33" borderId="40" xfId="0" applyFont="1" applyFill="1" applyBorder="1" applyAlignment="1">
      <alignment horizontal="center" vertical="center" wrapText="1"/>
    </xf>
    <xf numFmtId="0" fontId="43" fillId="33" borderId="0" xfId="0" applyFont="1" applyFill="1" applyBorder="1" applyAlignment="1">
      <alignment horizontal="center" vertical="center" wrapText="1"/>
    </xf>
    <xf numFmtId="0" fontId="43" fillId="33" borderId="34" xfId="0" applyFont="1" applyFill="1" applyBorder="1" applyAlignment="1">
      <alignment horizontal="center" vertical="center" wrapText="1"/>
    </xf>
    <xf numFmtId="0" fontId="43" fillId="33" borderId="58" xfId="0" applyFont="1" applyFill="1" applyBorder="1" applyAlignment="1">
      <alignment horizontal="center" vertical="center" wrapText="1"/>
    </xf>
    <xf numFmtId="0" fontId="43" fillId="33" borderId="24" xfId="0" applyFont="1" applyFill="1" applyBorder="1" applyAlignment="1">
      <alignment horizontal="center" vertical="center" wrapText="1"/>
    </xf>
    <xf numFmtId="0" fontId="43" fillId="33" borderId="59" xfId="0" applyFont="1" applyFill="1" applyBorder="1" applyAlignment="1">
      <alignment horizontal="center" vertical="center" wrapText="1"/>
    </xf>
    <xf numFmtId="0" fontId="7" fillId="21" borderId="0" xfId="38" applyFont="1" applyFill="1" applyBorder="1" applyAlignment="1">
      <alignment horizontal="left" vertical="center" wrapText="1"/>
    </xf>
    <xf numFmtId="0" fontId="18" fillId="0" borderId="55" xfId="38" applyFont="1" applyFill="1" applyBorder="1" applyAlignment="1">
      <alignment horizontal="center" vertical="center" wrapText="1"/>
    </xf>
    <xf numFmtId="0" fontId="18" fillId="0" borderId="56" xfId="38" applyFont="1" applyFill="1" applyBorder="1" applyAlignment="1">
      <alignment horizontal="center" vertical="center" wrapText="1"/>
    </xf>
    <xf numFmtId="0" fontId="18" fillId="0" borderId="57" xfId="38" applyFont="1" applyFill="1" applyBorder="1" applyAlignment="1">
      <alignment horizontal="center" vertical="center" wrapText="1"/>
    </xf>
    <xf numFmtId="0" fontId="18" fillId="0" borderId="40" xfId="38" applyFont="1" applyFill="1" applyBorder="1" applyAlignment="1">
      <alignment horizontal="center" vertical="center" wrapText="1"/>
    </xf>
    <xf numFmtId="0" fontId="18" fillId="0" borderId="0" xfId="38" applyFont="1" applyFill="1" applyBorder="1" applyAlignment="1">
      <alignment horizontal="center" vertical="center" wrapText="1"/>
    </xf>
    <xf numFmtId="0" fontId="18" fillId="0" borderId="34" xfId="38" applyFont="1" applyFill="1" applyBorder="1" applyAlignment="1">
      <alignment horizontal="center" vertical="center" wrapText="1"/>
    </xf>
    <xf numFmtId="0" fontId="18" fillId="0" borderId="58" xfId="38" applyFont="1" applyFill="1" applyBorder="1" applyAlignment="1">
      <alignment horizontal="center" vertical="center" wrapText="1"/>
    </xf>
    <xf numFmtId="0" fontId="18" fillId="0" borderId="24" xfId="38" applyFont="1" applyFill="1" applyBorder="1" applyAlignment="1">
      <alignment horizontal="center" vertical="center" wrapText="1"/>
    </xf>
    <xf numFmtId="0" fontId="18" fillId="0" borderId="59" xfId="38" applyFont="1" applyFill="1" applyBorder="1" applyAlignment="1">
      <alignment horizontal="center" vertical="center" wrapText="1"/>
    </xf>
    <xf numFmtId="0" fontId="71" fillId="0" borderId="55" xfId="38" applyFont="1" applyFill="1" applyBorder="1" applyAlignment="1">
      <alignment horizontal="center" vertical="center" wrapText="1"/>
    </xf>
    <xf numFmtId="0" fontId="71" fillId="0" borderId="56" xfId="38" applyFont="1" applyFill="1" applyBorder="1" applyAlignment="1">
      <alignment horizontal="center" vertical="center" wrapText="1"/>
    </xf>
    <xf numFmtId="0" fontId="71" fillId="0" borderId="57" xfId="38" applyFont="1" applyFill="1" applyBorder="1" applyAlignment="1">
      <alignment horizontal="center" vertical="center" wrapText="1"/>
    </xf>
    <xf numFmtId="0" fontId="71" fillId="0" borderId="40" xfId="38" applyFont="1" applyFill="1" applyBorder="1" applyAlignment="1">
      <alignment horizontal="center" vertical="center" wrapText="1"/>
    </xf>
    <xf numFmtId="0" fontId="71" fillId="0" borderId="0" xfId="38" applyFont="1" applyFill="1" applyBorder="1" applyAlignment="1">
      <alignment horizontal="center" vertical="center" wrapText="1"/>
    </xf>
    <xf numFmtId="0" fontId="71" fillId="0" borderId="34" xfId="38" applyFont="1" applyFill="1" applyBorder="1" applyAlignment="1">
      <alignment horizontal="center" vertical="center" wrapText="1"/>
    </xf>
    <xf numFmtId="0" fontId="71" fillId="0" borderId="58" xfId="38" applyFont="1" applyFill="1" applyBorder="1" applyAlignment="1">
      <alignment horizontal="center" vertical="center" wrapText="1"/>
    </xf>
    <xf numFmtId="0" fontId="71" fillId="0" borderId="24" xfId="38" applyFont="1" applyFill="1" applyBorder="1" applyAlignment="1">
      <alignment horizontal="center" vertical="center" wrapText="1"/>
    </xf>
    <xf numFmtId="0" fontId="71" fillId="0" borderId="59" xfId="38" applyFont="1" applyFill="1" applyBorder="1" applyAlignment="1">
      <alignment horizontal="center" vertical="center" wrapText="1"/>
    </xf>
    <xf numFmtId="0" fontId="5" fillId="20" borderId="0" xfId="38" applyFont="1" applyFill="1" applyBorder="1" applyAlignment="1">
      <alignment horizontal="right" vertical="center" wrapText="1"/>
    </xf>
    <xf numFmtId="0" fontId="40" fillId="0" borderId="0" xfId="38" applyFont="1" applyAlignment="1">
      <alignment horizontal="center" vertical="top"/>
    </xf>
    <xf numFmtId="0" fontId="4" fillId="21" borderId="0" xfId="38" applyFont="1" applyFill="1" applyBorder="1" applyAlignment="1">
      <alignment horizontal="left" vertical="top" wrapText="1"/>
    </xf>
    <xf numFmtId="0" fontId="18" fillId="21" borderId="0" xfId="38" applyFont="1" applyFill="1" applyBorder="1" applyAlignment="1">
      <alignment vertical="top"/>
    </xf>
    <xf numFmtId="0" fontId="43" fillId="0" borderId="10" xfId="0" applyFont="1" applyFill="1" applyBorder="1" applyAlignment="1">
      <alignment horizontal="center" vertical="center" wrapText="1"/>
    </xf>
    <xf numFmtId="0" fontId="43" fillId="0" borderId="16" xfId="0" applyFont="1" applyFill="1" applyBorder="1" applyAlignment="1">
      <alignment horizontal="center" vertical="center" wrapText="1"/>
    </xf>
    <xf numFmtId="0" fontId="43" fillId="0" borderId="18" xfId="0" applyFont="1" applyFill="1" applyBorder="1" applyAlignment="1">
      <alignment horizontal="center" vertical="center" wrapText="1"/>
    </xf>
    <xf numFmtId="0" fontId="17" fillId="0" borderId="10" xfId="0" applyFont="1" applyFill="1" applyBorder="1" applyAlignment="1">
      <alignment horizontal="center" vertical="center" wrapText="1"/>
    </xf>
    <xf numFmtId="0" fontId="4" fillId="0" borderId="22"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23" xfId="0" applyFont="1" applyFill="1" applyBorder="1" applyAlignment="1">
      <alignment horizontal="center" vertical="center" wrapText="1"/>
    </xf>
    <xf numFmtId="0" fontId="4" fillId="0" borderId="25" xfId="0" applyFont="1" applyFill="1" applyBorder="1" applyAlignment="1">
      <alignment horizontal="center" vertical="center" wrapText="1"/>
    </xf>
    <xf numFmtId="0" fontId="4" fillId="0" borderId="60" xfId="0" applyFont="1" applyFill="1" applyBorder="1" applyAlignment="1">
      <alignment horizontal="center" vertical="center" wrapText="1"/>
    </xf>
    <xf numFmtId="0" fontId="4" fillId="0" borderId="26" xfId="0" applyFont="1" applyFill="1" applyBorder="1" applyAlignment="1">
      <alignment horizontal="center" vertical="center" wrapText="1"/>
    </xf>
    <xf numFmtId="0" fontId="3" fillId="32" borderId="61" xfId="0" applyFont="1" applyFill="1" applyBorder="1" applyAlignment="1">
      <alignment horizontal="center" vertical="center" wrapText="1"/>
    </xf>
    <xf numFmtId="0" fontId="3" fillId="32" borderId="27" xfId="0" applyFont="1" applyFill="1" applyBorder="1" applyAlignment="1">
      <alignment horizontal="center" vertical="center" wrapText="1"/>
    </xf>
    <xf numFmtId="0" fontId="3" fillId="32" borderId="0" xfId="0" applyFont="1" applyFill="1" applyBorder="1" applyAlignment="1">
      <alignment horizontal="center" vertical="center" wrapText="1"/>
    </xf>
    <xf numFmtId="0" fontId="3" fillId="32" borderId="28" xfId="0" applyFont="1" applyFill="1" applyBorder="1" applyAlignment="1">
      <alignment horizontal="center" vertical="center" wrapText="1"/>
    </xf>
    <xf numFmtId="0" fontId="3" fillId="32" borderId="62" xfId="0" applyFont="1" applyFill="1" applyBorder="1" applyAlignment="1">
      <alignment horizontal="center" vertical="center" wrapText="1"/>
    </xf>
    <xf numFmtId="0" fontId="3" fillId="32" borderId="29" xfId="0" applyFont="1" applyFill="1" applyBorder="1" applyAlignment="1">
      <alignment horizontal="center" vertical="center" wrapText="1"/>
    </xf>
    <xf numFmtId="0" fontId="9" fillId="28" borderId="10" xfId="0" applyFont="1" applyFill="1" applyBorder="1" applyAlignment="1">
      <alignment horizontal="center" vertical="center" wrapText="1"/>
    </xf>
    <xf numFmtId="0" fontId="9" fillId="28" borderId="14" xfId="0" applyFont="1" applyFill="1" applyBorder="1" applyAlignment="1">
      <alignment horizontal="center" vertical="center" wrapText="1"/>
    </xf>
    <xf numFmtId="0" fontId="9" fillId="28" borderId="16" xfId="0" applyFont="1" applyFill="1" applyBorder="1" applyAlignment="1">
      <alignment horizontal="center" vertical="center" wrapText="1"/>
    </xf>
    <xf numFmtId="0" fontId="9" fillId="28" borderId="0" xfId="0" applyFont="1" applyFill="1" applyBorder="1" applyAlignment="1">
      <alignment horizontal="center" vertical="center" wrapText="1"/>
    </xf>
    <xf numFmtId="0" fontId="9" fillId="28" borderId="50" xfId="0" applyFont="1" applyFill="1" applyBorder="1" applyAlignment="1">
      <alignment horizontal="center" vertical="center" wrapText="1"/>
    </xf>
    <xf numFmtId="0" fontId="9" fillId="28" borderId="46" xfId="0" applyFont="1" applyFill="1" applyBorder="1" applyAlignment="1">
      <alignment horizontal="center" vertical="center" wrapText="1"/>
    </xf>
    <xf numFmtId="0" fontId="3" fillId="33" borderId="14" xfId="0" applyFont="1" applyFill="1" applyBorder="1" applyAlignment="1">
      <alignment horizontal="center" vertical="center" wrapText="1"/>
    </xf>
    <xf numFmtId="0" fontId="3" fillId="33" borderId="0" xfId="0" applyFont="1" applyFill="1" applyBorder="1" applyAlignment="1">
      <alignment horizontal="center" vertical="center" wrapText="1"/>
    </xf>
    <xf numFmtId="0" fontId="3" fillId="33" borderId="13" xfId="0" applyFont="1" applyFill="1" applyBorder="1" applyAlignment="1">
      <alignment horizontal="center" vertical="center" wrapText="1"/>
    </xf>
    <xf numFmtId="0" fontId="94" fillId="0" borderId="14" xfId="0" applyFont="1" applyFill="1" applyBorder="1" applyAlignment="1">
      <alignment horizontal="center" vertical="center" wrapText="1"/>
    </xf>
    <xf numFmtId="0" fontId="94" fillId="0" borderId="15" xfId="0" applyFont="1" applyFill="1" applyBorder="1" applyAlignment="1">
      <alignment horizontal="center" vertical="center" wrapText="1"/>
    </xf>
    <xf numFmtId="0" fontId="94" fillId="0" borderId="0" xfId="0" applyFont="1" applyFill="1" applyBorder="1" applyAlignment="1">
      <alignment horizontal="center" vertical="center" wrapText="1"/>
    </xf>
    <xf numFmtId="0" fontId="94" fillId="0" borderId="17" xfId="0" applyFont="1" applyFill="1" applyBorder="1" applyAlignment="1">
      <alignment horizontal="center" vertical="center" wrapText="1"/>
    </xf>
    <xf numFmtId="0" fontId="95" fillId="0" borderId="14" xfId="0" applyFont="1" applyFill="1" applyBorder="1" applyAlignment="1">
      <alignment horizontal="center" vertical="center" wrapText="1"/>
    </xf>
    <xf numFmtId="0" fontId="95" fillId="0" borderId="15" xfId="0" applyFont="1" applyFill="1" applyBorder="1" applyAlignment="1">
      <alignment horizontal="center" vertical="center" wrapText="1"/>
    </xf>
    <xf numFmtId="0" fontId="95" fillId="0" borderId="0" xfId="0" applyFont="1" applyFill="1" applyBorder="1" applyAlignment="1">
      <alignment horizontal="center" vertical="center" wrapText="1"/>
    </xf>
    <xf numFmtId="0" fontId="95" fillId="0" borderId="17" xfId="0" applyFont="1" applyFill="1" applyBorder="1" applyAlignment="1">
      <alignment horizontal="center" vertical="center" wrapText="1"/>
    </xf>
    <xf numFmtId="0" fontId="41" fillId="21" borderId="0" xfId="38" applyFont="1" applyFill="1" applyBorder="1" applyAlignment="1">
      <alignment horizontal="center" vertical="top" wrapText="1"/>
    </xf>
    <xf numFmtId="0" fontId="43" fillId="21" borderId="0" xfId="38" applyFont="1" applyFill="1" applyBorder="1" applyAlignment="1">
      <alignment horizontal="center" vertical="top" wrapText="1"/>
    </xf>
    <xf numFmtId="0" fontId="5" fillId="21" borderId="0" xfId="38" applyFont="1" applyFill="1" applyBorder="1" applyAlignment="1">
      <alignment horizontal="right" vertical="top" wrapText="1"/>
    </xf>
    <xf numFmtId="0" fontId="96" fillId="0" borderId="14" xfId="0" applyFont="1" applyFill="1" applyBorder="1" applyAlignment="1">
      <alignment horizontal="center" vertical="center" wrapText="1"/>
    </xf>
    <xf numFmtId="0" fontId="96" fillId="0" borderId="15" xfId="0" applyFont="1" applyFill="1" applyBorder="1" applyAlignment="1">
      <alignment horizontal="center" vertical="center" wrapText="1"/>
    </xf>
    <xf numFmtId="0" fontId="96" fillId="0" borderId="0" xfId="0" applyFont="1" applyFill="1" applyBorder="1" applyAlignment="1">
      <alignment horizontal="center" vertical="center" wrapText="1"/>
    </xf>
    <xf numFmtId="0" fontId="96" fillId="0" borderId="17" xfId="0" applyFont="1" applyFill="1" applyBorder="1" applyAlignment="1">
      <alignment horizontal="center" vertical="center" wrapText="1"/>
    </xf>
    <xf numFmtId="0" fontId="3" fillId="22" borderId="10" xfId="0" applyFont="1" applyFill="1" applyBorder="1" applyAlignment="1">
      <alignment horizontal="center" vertical="center"/>
    </xf>
    <xf numFmtId="0" fontId="3" fillId="22" borderId="14" xfId="0" applyFont="1" applyFill="1" applyBorder="1" applyAlignment="1">
      <alignment horizontal="center" vertical="center"/>
    </xf>
    <xf numFmtId="0" fontId="3" fillId="22" borderId="16" xfId="0" applyFont="1" applyFill="1" applyBorder="1" applyAlignment="1">
      <alignment horizontal="center" vertical="center"/>
    </xf>
    <xf numFmtId="0" fontId="3" fillId="22" borderId="0" xfId="0" applyFont="1" applyFill="1" applyBorder="1" applyAlignment="1">
      <alignment horizontal="center" vertical="center"/>
    </xf>
    <xf numFmtId="0" fontId="3" fillId="22" borderId="50" xfId="0" applyFont="1" applyFill="1" applyBorder="1" applyAlignment="1">
      <alignment horizontal="center" vertical="center"/>
    </xf>
    <xf numFmtId="0" fontId="3" fillId="22" borderId="46" xfId="0" applyFont="1" applyFill="1" applyBorder="1" applyAlignment="1">
      <alignment horizontal="center" vertical="center"/>
    </xf>
    <xf numFmtId="22" fontId="7" fillId="0" borderId="0" xfId="0" applyNumberFormat="1" applyFont="1" applyFill="1" applyBorder="1" applyAlignment="1">
      <alignment horizontal="left" vertical="center"/>
    </xf>
    <xf numFmtId="0" fontId="51" fillId="33" borderId="31" xfId="0" applyFont="1" applyFill="1" applyBorder="1" applyAlignment="1">
      <alignment horizontal="center" vertical="center" wrapText="1"/>
    </xf>
    <xf numFmtId="0" fontId="51" fillId="33" borderId="11" xfId="0" applyFont="1" applyFill="1" applyBorder="1" applyAlignment="1">
      <alignment horizontal="center" vertical="center" wrapText="1"/>
    </xf>
    <xf numFmtId="0" fontId="51" fillId="33" borderId="12" xfId="0" applyFont="1" applyFill="1" applyBorder="1" applyAlignment="1">
      <alignment horizontal="center" vertical="center" wrapText="1"/>
    </xf>
    <xf numFmtId="0" fontId="70" fillId="0" borderId="0" xfId="0" applyFont="1" applyBorder="1" applyAlignment="1">
      <alignment horizontal="right" vertical="center"/>
    </xf>
    <xf numFmtId="0" fontId="70" fillId="0" borderId="0" xfId="0" applyFont="1" applyBorder="1" applyAlignment="1">
      <alignment horizontal="center" vertical="center"/>
    </xf>
    <xf numFmtId="0" fontId="51" fillId="27" borderId="31" xfId="0" applyFont="1" applyFill="1" applyBorder="1" applyAlignment="1">
      <alignment horizontal="center" vertical="center" wrapText="1"/>
    </xf>
    <xf numFmtId="0" fontId="51" fillId="27" borderId="11" xfId="0" applyFont="1" applyFill="1" applyBorder="1" applyAlignment="1">
      <alignment horizontal="center" vertical="center" wrapText="1"/>
    </xf>
    <xf numFmtId="0" fontId="51" fillId="27" borderId="12" xfId="0" applyFont="1" applyFill="1" applyBorder="1" applyAlignment="1">
      <alignment horizontal="center" vertical="center" wrapText="1"/>
    </xf>
    <xf numFmtId="0" fontId="4" fillId="0" borderId="63" xfId="0" applyFont="1" applyFill="1" applyBorder="1" applyAlignment="1">
      <alignment horizontal="center" vertical="center" wrapText="1"/>
    </xf>
    <xf numFmtId="0" fontId="4" fillId="0" borderId="64" xfId="0" applyFont="1" applyFill="1" applyBorder="1" applyAlignment="1">
      <alignment horizontal="center" vertical="center" wrapText="1"/>
    </xf>
    <xf numFmtId="0" fontId="4" fillId="0" borderId="65" xfId="0" applyFont="1" applyFill="1" applyBorder="1" applyAlignment="1">
      <alignment horizontal="center" vertical="center" wrapText="1"/>
    </xf>
    <xf numFmtId="0" fontId="75" fillId="0" borderId="38" xfId="0" applyFont="1" applyFill="1" applyBorder="1" applyAlignment="1">
      <alignment horizontal="center" vertical="center" wrapText="1"/>
    </xf>
    <xf numFmtId="0" fontId="75" fillId="0" borderId="35" xfId="0" applyFont="1" applyFill="1" applyBorder="1" applyAlignment="1">
      <alignment horizontal="center" vertical="center" wrapText="1"/>
    </xf>
    <xf numFmtId="0" fontId="75" fillId="0" borderId="39" xfId="0" applyFont="1" applyFill="1" applyBorder="1" applyAlignment="1">
      <alignment horizontal="center" vertical="center" wrapText="1"/>
    </xf>
    <xf numFmtId="0" fontId="53" fillId="0" borderId="38" xfId="0" applyFont="1" applyFill="1" applyBorder="1" applyAlignment="1">
      <alignment horizontal="center" vertical="center" wrapText="1"/>
    </xf>
    <xf numFmtId="0" fontId="53" fillId="0" borderId="35" xfId="0" applyFont="1" applyFill="1" applyBorder="1" applyAlignment="1">
      <alignment horizontal="center" vertical="center" wrapText="1"/>
    </xf>
    <xf numFmtId="0" fontId="53" fillId="0" borderId="39" xfId="0" applyFont="1" applyFill="1" applyBorder="1" applyAlignment="1">
      <alignment horizontal="center" vertical="center" wrapText="1"/>
    </xf>
    <xf numFmtId="0" fontId="5" fillId="27" borderId="31" xfId="0" applyFont="1" applyFill="1" applyBorder="1" applyAlignment="1">
      <alignment horizontal="center" vertical="center" wrapText="1"/>
    </xf>
    <xf numFmtId="0" fontId="5" fillId="27" borderId="11" xfId="0" applyFont="1" applyFill="1" applyBorder="1" applyAlignment="1">
      <alignment horizontal="center" vertical="center" wrapText="1"/>
    </xf>
    <xf numFmtId="0" fontId="5" fillId="27" borderId="12" xfId="0" applyFont="1" applyFill="1" applyBorder="1" applyAlignment="1">
      <alignment horizontal="center" vertical="center" wrapText="1"/>
    </xf>
    <xf numFmtId="0" fontId="70" fillId="37" borderId="14" xfId="0" applyFont="1" applyFill="1" applyBorder="1" applyAlignment="1">
      <alignment horizontal="center" vertical="center"/>
    </xf>
    <xf numFmtId="0" fontId="70" fillId="37" borderId="15" xfId="0" applyFont="1" applyFill="1" applyBorder="1" applyAlignment="1">
      <alignment horizontal="center" vertical="center"/>
    </xf>
    <xf numFmtId="0" fontId="51" fillId="33" borderId="31" xfId="0" applyFont="1" applyFill="1" applyBorder="1" applyAlignment="1">
      <alignment horizontal="center" vertical="center"/>
    </xf>
    <xf numFmtId="0" fontId="0" fillId="0" borderId="11" xfId="0" applyBorder="1" applyAlignment="1">
      <alignment vertical="center"/>
    </xf>
    <xf numFmtId="0" fontId="0" fillId="0" borderId="12" xfId="0" applyBorder="1" applyAlignment="1">
      <alignment vertical="center"/>
    </xf>
    <xf numFmtId="0" fontId="5" fillId="33" borderId="31" xfId="0" applyFont="1" applyFill="1" applyBorder="1" applyAlignment="1">
      <alignment horizontal="center" vertical="center" wrapText="1"/>
    </xf>
    <xf numFmtId="0" fontId="5" fillId="33" borderId="11" xfId="0" applyFont="1" applyFill="1" applyBorder="1" applyAlignment="1">
      <alignment horizontal="center" vertical="center" wrapText="1"/>
    </xf>
    <xf numFmtId="0" fontId="5" fillId="33" borderId="12" xfId="0" applyFont="1" applyFill="1" applyBorder="1" applyAlignment="1">
      <alignment horizontal="center" vertical="center" wrapText="1"/>
    </xf>
    <xf numFmtId="0" fontId="4" fillId="0" borderId="36" xfId="0" applyFont="1" applyFill="1" applyBorder="1" applyAlignment="1">
      <alignment horizontal="center" vertical="center" wrapText="1"/>
    </xf>
    <xf numFmtId="0" fontId="4" fillId="0" borderId="24" xfId="0" applyFont="1" applyFill="1" applyBorder="1" applyAlignment="1">
      <alignment horizontal="center" vertical="center" wrapText="1"/>
    </xf>
    <xf numFmtId="0" fontId="18" fillId="19" borderId="0" xfId="0" applyFont="1" applyFill="1" applyBorder="1" applyAlignment="1">
      <alignment horizontal="center" vertical="center" wrapText="1"/>
    </xf>
    <xf numFmtId="0" fontId="18" fillId="19" borderId="23" xfId="0" applyFont="1" applyFill="1" applyBorder="1" applyAlignment="1">
      <alignment horizontal="center" vertical="center" wrapText="1"/>
    </xf>
    <xf numFmtId="0" fontId="4" fillId="0" borderId="66" xfId="0" applyFont="1" applyFill="1" applyBorder="1" applyAlignment="1">
      <alignment horizontal="center" vertical="center" wrapText="1"/>
    </xf>
    <xf numFmtId="0" fontId="4" fillId="0" borderId="56" xfId="0" applyFont="1" applyFill="1" applyBorder="1" applyAlignment="1">
      <alignment horizontal="center" vertical="center" wrapText="1"/>
    </xf>
    <xf numFmtId="0" fontId="4" fillId="0" borderId="67" xfId="0" applyFont="1" applyFill="1" applyBorder="1" applyAlignment="1">
      <alignment horizontal="center" vertical="center" wrapText="1"/>
    </xf>
    <xf numFmtId="0" fontId="4" fillId="0" borderId="16" xfId="0" applyFont="1" applyFill="1" applyBorder="1" applyAlignment="1">
      <alignment horizontal="center" vertical="center" wrapText="1"/>
    </xf>
    <xf numFmtId="0" fontId="4" fillId="0" borderId="68" xfId="0" applyFont="1" applyFill="1" applyBorder="1" applyAlignment="1">
      <alignment horizontal="center" vertical="center" wrapText="1"/>
    </xf>
    <xf numFmtId="0" fontId="4" fillId="0" borderId="37" xfId="0" applyFont="1" applyFill="1" applyBorder="1" applyAlignment="1">
      <alignment horizontal="center" vertical="center" wrapText="1"/>
    </xf>
    <xf numFmtId="0" fontId="82" fillId="0" borderId="14" xfId="0" applyFont="1" applyFill="1" applyBorder="1" applyAlignment="1">
      <alignment horizontal="center" vertical="center" wrapText="1"/>
    </xf>
    <xf numFmtId="0" fontId="82" fillId="0" borderId="15" xfId="0" applyFont="1" applyFill="1" applyBorder="1" applyAlignment="1">
      <alignment horizontal="center" vertical="center" wrapText="1"/>
    </xf>
    <xf numFmtId="0" fontId="84" fillId="0" borderId="14" xfId="0" applyFont="1" applyFill="1" applyBorder="1" applyAlignment="1">
      <alignment horizontal="center" vertical="center" wrapText="1"/>
    </xf>
    <xf numFmtId="0" fontId="84" fillId="0" borderId="15" xfId="0" applyFont="1" applyFill="1" applyBorder="1" applyAlignment="1">
      <alignment horizontal="center" vertical="center" wrapText="1"/>
    </xf>
    <xf numFmtId="0" fontId="88" fillId="0" borderId="14" xfId="0" applyFont="1" applyFill="1" applyBorder="1" applyAlignment="1">
      <alignment horizontal="center" vertical="center" wrapText="1"/>
    </xf>
    <xf numFmtId="0" fontId="88" fillId="0" borderId="15" xfId="0" applyFont="1" applyFill="1" applyBorder="1" applyAlignment="1">
      <alignment horizontal="center" vertical="center" wrapText="1"/>
    </xf>
    <xf numFmtId="0" fontId="90" fillId="0" borderId="14" xfId="0" applyFont="1" applyFill="1" applyBorder="1" applyAlignment="1">
      <alignment horizontal="center" vertical="center" wrapText="1"/>
    </xf>
    <xf numFmtId="0" fontId="90" fillId="0" borderId="15" xfId="0" applyFont="1" applyFill="1" applyBorder="1" applyAlignment="1">
      <alignment horizontal="center" vertical="center" wrapText="1"/>
    </xf>
    <xf numFmtId="0" fontId="4" fillId="0" borderId="52" xfId="0" applyFont="1" applyFill="1" applyBorder="1" applyAlignment="1">
      <alignment horizontal="center" vertical="center" wrapText="1"/>
    </xf>
    <xf numFmtId="0" fontId="4" fillId="0" borderId="61" xfId="0" applyFont="1" applyFill="1" applyBorder="1" applyAlignment="1">
      <alignment horizontal="center" vertical="center" wrapText="1"/>
    </xf>
    <xf numFmtId="0" fontId="4" fillId="0" borderId="53" xfId="0" applyFont="1" applyFill="1" applyBorder="1" applyAlignment="1">
      <alignment horizontal="center" vertical="center" wrapText="1"/>
    </xf>
    <xf numFmtId="0" fontId="4" fillId="0" borderId="54" xfId="0" applyFont="1" applyFill="1" applyBorder="1" applyAlignment="1">
      <alignment horizontal="center" vertical="center" wrapText="1"/>
    </xf>
    <xf numFmtId="0" fontId="4" fillId="0" borderId="62" xfId="0" applyFont="1" applyFill="1" applyBorder="1" applyAlignment="1">
      <alignment horizontal="center" vertical="center" wrapText="1"/>
    </xf>
    <xf numFmtId="0" fontId="3" fillId="0" borderId="53" xfId="38" applyFont="1" applyFill="1" applyBorder="1" applyAlignment="1">
      <alignment horizontal="center" vertical="center" wrapText="1"/>
    </xf>
    <xf numFmtId="0" fontId="18" fillId="0" borderId="22" xfId="0" applyFont="1" applyFill="1" applyBorder="1" applyAlignment="1">
      <alignment horizontal="center" vertical="center" wrapText="1"/>
    </xf>
    <xf numFmtId="0" fontId="18" fillId="0" borderId="23" xfId="0" applyFont="1" applyFill="1" applyBorder="1" applyAlignment="1">
      <alignment horizontal="center" vertical="center" wrapText="1"/>
    </xf>
    <xf numFmtId="49" fontId="6" fillId="0" borderId="69" xfId="0" applyNumberFormat="1" applyFont="1" applyBorder="1" applyAlignment="1">
      <alignment horizontal="center" vertical="center" wrapText="1"/>
    </xf>
    <xf numFmtId="49" fontId="6" fillId="0" borderId="70" xfId="0" applyNumberFormat="1" applyFont="1" applyBorder="1" applyAlignment="1">
      <alignment horizontal="center" vertical="center" wrapText="1"/>
    </xf>
    <xf numFmtId="49" fontId="6" fillId="0" borderId="71" xfId="0" applyNumberFormat="1" applyFont="1" applyBorder="1" applyAlignment="1">
      <alignment horizontal="center" vertical="center" wrapText="1"/>
    </xf>
    <xf numFmtId="0" fontId="4" fillId="19" borderId="38" xfId="0" applyFont="1" applyFill="1" applyBorder="1" applyAlignment="1">
      <alignment horizontal="center" vertical="center" wrapText="1"/>
    </xf>
    <xf numFmtId="0" fontId="4" fillId="19" borderId="35" xfId="0" applyFont="1" applyFill="1" applyBorder="1" applyAlignment="1">
      <alignment horizontal="center" vertical="center" wrapText="1"/>
    </xf>
    <xf numFmtId="0" fontId="4" fillId="19" borderId="39" xfId="0" applyFont="1" applyFill="1" applyBorder="1" applyAlignment="1">
      <alignment horizontal="center" vertical="center" wrapText="1"/>
    </xf>
    <xf numFmtId="0" fontId="74" fillId="0" borderId="10" xfId="0" applyFont="1" applyFill="1" applyBorder="1" applyAlignment="1">
      <alignment horizontal="center" vertical="center" wrapText="1"/>
    </xf>
    <xf numFmtId="0" fontId="74" fillId="0" borderId="14" xfId="0" applyFont="1" applyFill="1" applyBorder="1" applyAlignment="1">
      <alignment horizontal="center" vertical="center" wrapText="1"/>
    </xf>
    <xf numFmtId="0" fontId="74" fillId="0" borderId="15" xfId="0" applyFont="1" applyFill="1" applyBorder="1" applyAlignment="1">
      <alignment horizontal="center" vertical="center" wrapText="1"/>
    </xf>
    <xf numFmtId="0" fontId="74" fillId="0" borderId="16" xfId="0" applyFont="1" applyFill="1" applyBorder="1" applyAlignment="1">
      <alignment horizontal="center" vertical="center" wrapText="1"/>
    </xf>
    <xf numFmtId="0" fontId="74" fillId="0" borderId="0" xfId="0" applyFont="1" applyFill="1" applyBorder="1" applyAlignment="1">
      <alignment horizontal="center" vertical="center" wrapText="1"/>
    </xf>
    <xf numFmtId="0" fontId="74" fillId="0" borderId="17" xfId="0" applyFont="1" applyFill="1" applyBorder="1" applyAlignment="1">
      <alignment horizontal="center" vertical="center" wrapText="1"/>
    </xf>
    <xf numFmtId="0" fontId="74" fillId="0" borderId="18" xfId="0" applyFont="1" applyFill="1" applyBorder="1" applyAlignment="1">
      <alignment horizontal="center" vertical="center" wrapText="1"/>
    </xf>
    <xf numFmtId="0" fontId="74" fillId="0" borderId="13" xfId="0" applyFont="1" applyFill="1" applyBorder="1" applyAlignment="1">
      <alignment horizontal="center" vertical="center" wrapText="1"/>
    </xf>
    <xf numFmtId="0" fontId="74" fillId="0" borderId="19" xfId="0" applyFont="1" applyFill="1" applyBorder="1" applyAlignment="1">
      <alignment horizontal="center" vertical="center" wrapText="1"/>
    </xf>
    <xf numFmtId="0" fontId="76" fillId="0" borderId="10" xfId="0" applyFont="1" applyFill="1" applyBorder="1" applyAlignment="1">
      <alignment horizontal="center" vertical="center" wrapText="1"/>
    </xf>
    <xf numFmtId="0" fontId="76" fillId="0" borderId="14" xfId="0" applyFont="1" applyFill="1" applyBorder="1" applyAlignment="1">
      <alignment horizontal="center" vertical="center" wrapText="1"/>
    </xf>
    <xf numFmtId="0" fontId="76" fillId="0" borderId="15" xfId="0" applyFont="1" applyFill="1" applyBorder="1" applyAlignment="1">
      <alignment horizontal="center" vertical="center" wrapText="1"/>
    </xf>
    <xf numFmtId="0" fontId="76" fillId="0" borderId="16" xfId="0" applyFont="1" applyFill="1" applyBorder="1" applyAlignment="1">
      <alignment horizontal="center" vertical="center" wrapText="1"/>
    </xf>
    <xf numFmtId="0" fontId="76" fillId="0" borderId="0" xfId="0" applyFont="1" applyFill="1" applyBorder="1" applyAlignment="1">
      <alignment horizontal="center" vertical="center" wrapText="1"/>
    </xf>
    <xf numFmtId="0" fontId="76" fillId="0" borderId="17" xfId="0" applyFont="1" applyFill="1" applyBorder="1" applyAlignment="1">
      <alignment horizontal="center" vertical="center" wrapText="1"/>
    </xf>
    <xf numFmtId="0" fontId="76" fillId="0" borderId="18" xfId="0" applyFont="1" applyFill="1" applyBorder="1" applyAlignment="1">
      <alignment horizontal="center" vertical="center" wrapText="1"/>
    </xf>
    <xf numFmtId="0" fontId="76" fillId="0" borderId="13" xfId="0" applyFont="1" applyFill="1" applyBorder="1" applyAlignment="1">
      <alignment horizontal="center" vertical="center" wrapText="1"/>
    </xf>
    <xf numFmtId="0" fontId="76" fillId="0" borderId="19" xfId="0" applyFont="1" applyFill="1" applyBorder="1" applyAlignment="1">
      <alignment horizontal="center" vertical="center" wrapText="1"/>
    </xf>
    <xf numFmtId="0" fontId="18" fillId="19" borderId="22" xfId="0" applyFont="1" applyFill="1" applyBorder="1" applyAlignment="1">
      <alignment horizontal="center" vertical="center" wrapText="1"/>
    </xf>
    <xf numFmtId="0" fontId="75" fillId="0" borderId="72" xfId="0" applyFont="1" applyFill="1" applyBorder="1" applyAlignment="1">
      <alignment horizontal="center" vertical="center" wrapText="1"/>
    </xf>
    <xf numFmtId="0" fontId="75" fillId="0" borderId="73" xfId="0" applyFont="1" applyFill="1" applyBorder="1" applyAlignment="1">
      <alignment horizontal="center" vertical="center" wrapText="1"/>
    </xf>
    <xf numFmtId="0" fontId="75" fillId="0" borderId="74" xfId="0" applyFont="1" applyFill="1" applyBorder="1" applyAlignment="1">
      <alignment horizontal="center" vertical="center" wrapText="1"/>
    </xf>
    <xf numFmtId="0" fontId="4" fillId="0" borderId="14" xfId="0" applyFont="1" applyFill="1" applyBorder="1" applyAlignment="1">
      <alignment horizontal="center" vertical="center" wrapText="1"/>
    </xf>
    <xf numFmtId="0" fontId="4" fillId="0" borderId="15" xfId="0" applyFont="1" applyFill="1" applyBorder="1" applyAlignment="1">
      <alignment horizontal="center" vertical="center" wrapText="1"/>
    </xf>
    <xf numFmtId="0" fontId="4" fillId="0" borderId="17" xfId="0" applyFont="1" applyFill="1" applyBorder="1" applyAlignment="1">
      <alignment horizontal="center" vertical="center" wrapText="1"/>
    </xf>
    <xf numFmtId="0" fontId="4" fillId="0" borderId="13" xfId="0" applyFont="1" applyFill="1" applyBorder="1" applyAlignment="1">
      <alignment horizontal="center" vertical="center" wrapText="1"/>
    </xf>
    <xf numFmtId="0" fontId="4" fillId="0" borderId="19" xfId="0" applyFont="1" applyFill="1" applyBorder="1" applyAlignment="1">
      <alignment horizontal="center" vertical="center" wrapText="1"/>
    </xf>
    <xf numFmtId="0" fontId="78" fillId="28" borderId="14" xfId="0" applyFont="1" applyFill="1" applyBorder="1" applyAlignment="1">
      <alignment horizontal="center" vertical="center" wrapText="1"/>
    </xf>
    <xf numFmtId="0" fontId="78" fillId="28" borderId="15" xfId="0" applyFont="1" applyFill="1" applyBorder="1" applyAlignment="1">
      <alignment horizontal="center" vertical="center" wrapText="1"/>
    </xf>
    <xf numFmtId="0" fontId="78" fillId="28" borderId="0" xfId="0" applyFont="1" applyFill="1" applyBorder="1" applyAlignment="1">
      <alignment horizontal="center" vertical="center" wrapText="1"/>
    </xf>
    <xf numFmtId="0" fontId="78" fillId="28" borderId="17" xfId="0" applyFont="1" applyFill="1" applyBorder="1" applyAlignment="1">
      <alignment horizontal="center" vertical="center" wrapText="1"/>
    </xf>
    <xf numFmtId="0" fontId="78" fillId="28" borderId="13" xfId="0" applyFont="1" applyFill="1" applyBorder="1" applyAlignment="1">
      <alignment horizontal="center" vertical="center" wrapText="1"/>
    </xf>
    <xf numFmtId="0" fontId="78" fillId="28" borderId="19" xfId="0" applyFont="1" applyFill="1" applyBorder="1" applyAlignment="1">
      <alignment horizontal="center" vertical="center" wrapText="1"/>
    </xf>
    <xf numFmtId="0" fontId="86" fillId="0" borderId="14" xfId="0" applyFont="1" applyFill="1" applyBorder="1" applyAlignment="1">
      <alignment horizontal="center" vertical="center" wrapText="1"/>
    </xf>
    <xf numFmtId="0" fontId="86" fillId="0" borderId="15" xfId="0" applyFont="1" applyFill="1" applyBorder="1" applyAlignment="1">
      <alignment horizontal="center" vertical="center" wrapText="1"/>
    </xf>
    <xf numFmtId="0" fontId="75" fillId="26" borderId="10" xfId="0" applyFont="1" applyFill="1" applyBorder="1" applyAlignment="1">
      <alignment horizontal="center" vertical="center" wrapText="1"/>
    </xf>
    <xf numFmtId="0" fontId="75" fillId="26" borderId="14" xfId="0" applyFont="1" applyFill="1" applyBorder="1" applyAlignment="1">
      <alignment horizontal="center" vertical="center" wrapText="1"/>
    </xf>
    <xf numFmtId="0" fontId="75" fillId="26" borderId="16" xfId="0" applyFont="1" applyFill="1" applyBorder="1" applyAlignment="1">
      <alignment horizontal="center" vertical="center" wrapText="1"/>
    </xf>
    <xf numFmtId="0" fontId="75" fillId="26" borderId="0" xfId="0" applyFont="1" applyFill="1" applyBorder="1" applyAlignment="1">
      <alignment horizontal="center" vertical="center" wrapText="1"/>
    </xf>
    <xf numFmtId="0" fontId="75" fillId="26" borderId="18" xfId="0" applyFont="1" applyFill="1" applyBorder="1" applyAlignment="1">
      <alignment horizontal="center" vertical="center" wrapText="1"/>
    </xf>
    <xf numFmtId="0" fontId="75" fillId="26" borderId="13" xfId="0" applyFont="1" applyFill="1" applyBorder="1" applyAlignment="1">
      <alignment horizontal="center" vertical="center" wrapText="1"/>
    </xf>
    <xf numFmtId="0" fontId="53" fillId="21" borderId="10" xfId="0" applyFont="1" applyFill="1" applyBorder="1" applyAlignment="1">
      <alignment horizontal="center" vertical="center" wrapText="1"/>
    </xf>
    <xf numFmtId="0" fontId="53" fillId="21" borderId="14" xfId="0" applyFont="1" applyFill="1" applyBorder="1" applyAlignment="1">
      <alignment horizontal="center" vertical="center" wrapText="1"/>
    </xf>
    <xf numFmtId="0" fontId="53" fillId="21" borderId="16" xfId="0" applyFont="1" applyFill="1" applyBorder="1" applyAlignment="1">
      <alignment horizontal="center" vertical="center" wrapText="1"/>
    </xf>
    <xf numFmtId="0" fontId="53" fillId="21" borderId="0" xfId="0" applyFont="1" applyFill="1" applyBorder="1" applyAlignment="1">
      <alignment horizontal="center" vertical="center" wrapText="1"/>
    </xf>
    <xf numFmtId="0" fontId="53" fillId="21" borderId="18" xfId="0" applyFont="1" applyFill="1" applyBorder="1" applyAlignment="1">
      <alignment horizontal="center" vertical="center" wrapText="1"/>
    </xf>
    <xf numFmtId="0" fontId="53" fillId="21" borderId="13" xfId="0" applyFont="1" applyFill="1" applyBorder="1" applyAlignment="1">
      <alignment horizontal="center" vertical="center" wrapText="1"/>
    </xf>
    <xf numFmtId="0" fontId="6" fillId="0" borderId="14" xfId="0" applyFont="1" applyFill="1" applyBorder="1" applyAlignment="1">
      <alignment horizontal="center" vertical="center" wrapText="1"/>
    </xf>
    <xf numFmtId="0" fontId="6" fillId="0" borderId="15" xfId="0" applyFont="1" applyFill="1" applyBorder="1" applyAlignment="1">
      <alignment horizontal="center" vertical="center" wrapText="1"/>
    </xf>
    <xf numFmtId="0" fontId="54" fillId="0" borderId="0" xfId="0" applyFont="1" applyBorder="1" applyAlignment="1">
      <alignment horizontal="center" vertical="center"/>
    </xf>
    <xf numFmtId="0" fontId="11" fillId="0" borderId="14"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1" fillId="0" borderId="13" xfId="0" applyFont="1" applyFill="1" applyBorder="1" applyAlignment="1">
      <alignment horizontal="center" vertical="center" wrapText="1"/>
    </xf>
    <xf numFmtId="0" fontId="3" fillId="26" borderId="14" xfId="0" applyFont="1" applyFill="1" applyBorder="1" applyAlignment="1">
      <alignment horizontal="center" vertical="center" wrapText="1"/>
    </xf>
    <xf numFmtId="0" fontId="3" fillId="26" borderId="15" xfId="0" applyFont="1" applyFill="1" applyBorder="1" applyAlignment="1">
      <alignment horizontal="center" vertical="center" wrapText="1"/>
    </xf>
    <xf numFmtId="0" fontId="3" fillId="26" borderId="0" xfId="0" applyFont="1" applyFill="1" applyBorder="1" applyAlignment="1">
      <alignment horizontal="center" vertical="center" wrapText="1"/>
    </xf>
    <xf numFmtId="0" fontId="3" fillId="26" borderId="17" xfId="0" applyFont="1" applyFill="1" applyBorder="1" applyAlignment="1">
      <alignment horizontal="center" vertical="center" wrapText="1"/>
    </xf>
    <xf numFmtId="0" fontId="3" fillId="26" borderId="13" xfId="0" applyFont="1" applyFill="1" applyBorder="1" applyAlignment="1">
      <alignment horizontal="center" vertical="center" wrapText="1"/>
    </xf>
    <xf numFmtId="0" fontId="3" fillId="26" borderId="19" xfId="0" applyFont="1" applyFill="1" applyBorder="1" applyAlignment="1">
      <alignment horizontal="center" vertical="center" wrapText="1"/>
    </xf>
    <xf numFmtId="0" fontId="9" fillId="28" borderId="15" xfId="0" applyFont="1" applyFill="1" applyBorder="1" applyAlignment="1">
      <alignment horizontal="center" vertical="center" wrapText="1"/>
    </xf>
    <xf numFmtId="0" fontId="9" fillId="28" borderId="17" xfId="0" applyFont="1" applyFill="1" applyBorder="1" applyAlignment="1">
      <alignment horizontal="center" vertical="center" wrapText="1"/>
    </xf>
    <xf numFmtId="0" fontId="9" fillId="28" borderId="13" xfId="0" applyFont="1" applyFill="1" applyBorder="1" applyAlignment="1">
      <alignment horizontal="center" vertical="center" wrapText="1"/>
    </xf>
    <xf numFmtId="0" fontId="9" fillId="28" borderId="19" xfId="0" applyFont="1" applyFill="1" applyBorder="1" applyAlignment="1">
      <alignment horizontal="center" vertical="center" wrapText="1"/>
    </xf>
    <xf numFmtId="0" fontId="5" fillId="0" borderId="0" xfId="0" applyFont="1" applyBorder="1" applyAlignment="1">
      <alignment horizontal="center" vertical="center"/>
    </xf>
    <xf numFmtId="0" fontId="10" fillId="0" borderId="14" xfId="0" applyFont="1" applyFill="1" applyBorder="1" applyAlignment="1">
      <alignment horizontal="center" vertical="center" wrapText="1"/>
    </xf>
    <xf numFmtId="0" fontId="10" fillId="0" borderId="0" xfId="0" applyFont="1" applyFill="1" applyBorder="1" applyAlignment="1">
      <alignment horizontal="center" vertical="center" wrapText="1"/>
    </xf>
    <xf numFmtId="0" fontId="10" fillId="0" borderId="13" xfId="0" applyFont="1" applyFill="1" applyBorder="1" applyAlignment="1">
      <alignment horizontal="center" vertical="center" wrapText="1"/>
    </xf>
    <xf numFmtId="0" fontId="3" fillId="21" borderId="10" xfId="0" applyFont="1" applyFill="1" applyBorder="1" applyAlignment="1">
      <alignment horizontal="center" vertical="center" wrapText="1"/>
    </xf>
    <xf numFmtId="0" fontId="3" fillId="21" borderId="14" xfId="0" applyFont="1" applyFill="1" applyBorder="1" applyAlignment="1">
      <alignment horizontal="center" vertical="center" wrapText="1"/>
    </xf>
    <xf numFmtId="0" fontId="3" fillId="21" borderId="16" xfId="0" applyFont="1" applyFill="1" applyBorder="1" applyAlignment="1">
      <alignment horizontal="center" vertical="center" wrapText="1"/>
    </xf>
    <xf numFmtId="0" fontId="3" fillId="21" borderId="0" xfId="0" applyFont="1" applyFill="1" applyBorder="1" applyAlignment="1">
      <alignment horizontal="center" vertical="center" wrapText="1"/>
    </xf>
    <xf numFmtId="0" fontId="3" fillId="21" borderId="18" xfId="0" applyFont="1" applyFill="1" applyBorder="1" applyAlignment="1">
      <alignment horizontal="center" vertical="center" wrapText="1"/>
    </xf>
    <xf numFmtId="0" fontId="3" fillId="21" borderId="13" xfId="0" applyFont="1" applyFill="1" applyBorder="1" applyAlignment="1">
      <alignment horizontal="center" vertical="center" wrapText="1"/>
    </xf>
    <xf numFmtId="0" fontId="8" fillId="0" borderId="14" xfId="0" applyFont="1" applyFill="1" applyBorder="1" applyAlignment="1">
      <alignment horizontal="center" vertical="center" wrapText="1"/>
    </xf>
    <xf numFmtId="0" fontId="8" fillId="0" borderId="15"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17" xfId="0" applyFont="1" applyFill="1" applyBorder="1" applyAlignment="1">
      <alignment horizontal="center" vertical="center" wrapText="1"/>
    </xf>
    <xf numFmtId="0" fontId="8" fillId="0" borderId="13" xfId="0" applyFont="1" applyFill="1" applyBorder="1" applyAlignment="1">
      <alignment horizontal="center" vertical="center" wrapText="1"/>
    </xf>
    <xf numFmtId="0" fontId="8" fillId="0" borderId="19" xfId="0" applyFont="1" applyFill="1" applyBorder="1" applyAlignment="1">
      <alignment horizontal="center" vertical="center" wrapText="1"/>
    </xf>
    <xf numFmtId="0" fontId="41" fillId="0" borderId="0" xfId="38" applyFont="1" applyFill="1" applyBorder="1" applyAlignment="1">
      <alignment horizontal="center" vertical="center" wrapText="1"/>
    </xf>
    <xf numFmtId="0" fontId="4" fillId="30" borderId="38" xfId="0" applyFont="1" applyFill="1" applyBorder="1" applyAlignment="1">
      <alignment horizontal="center" vertical="center" wrapText="1"/>
    </xf>
    <xf numFmtId="0" fontId="4" fillId="30" borderId="35" xfId="0" applyFont="1" applyFill="1" applyBorder="1" applyAlignment="1">
      <alignment horizontal="center" vertical="center" wrapText="1"/>
    </xf>
    <xf numFmtId="0" fontId="4" fillId="30" borderId="39" xfId="0" applyFont="1" applyFill="1" applyBorder="1" applyAlignment="1">
      <alignment horizontal="center" vertical="center" wrapText="1"/>
    </xf>
    <xf numFmtId="0" fontId="13" fillId="0" borderId="14" xfId="0" applyFont="1" applyFill="1" applyBorder="1" applyAlignment="1">
      <alignment horizontal="center" vertical="center" wrapText="1"/>
    </xf>
    <xf numFmtId="0" fontId="13" fillId="0" borderId="0" xfId="0" applyFont="1" applyFill="1" applyBorder="1" applyAlignment="1">
      <alignment horizontal="center" vertical="center" wrapText="1"/>
    </xf>
    <xf numFmtId="0" fontId="13" fillId="0" borderId="13" xfId="0" applyFont="1" applyFill="1" applyBorder="1" applyAlignment="1">
      <alignment horizontal="center" vertical="center" wrapText="1"/>
    </xf>
    <xf numFmtId="0" fontId="14" fillId="0" borderId="14" xfId="0" applyFont="1" applyFill="1" applyBorder="1" applyAlignment="1">
      <alignment horizontal="center" vertical="center" wrapText="1"/>
    </xf>
    <xf numFmtId="0" fontId="14" fillId="0" borderId="0" xfId="0" applyFont="1" applyFill="1" applyBorder="1" applyAlignment="1">
      <alignment horizontal="center" vertical="center" wrapText="1"/>
    </xf>
    <xf numFmtId="0" fontId="14" fillId="0" borderId="13" xfId="0" applyFont="1" applyFill="1" applyBorder="1" applyAlignment="1">
      <alignment horizontal="center" vertical="center" wrapText="1"/>
    </xf>
    <xf numFmtId="0" fontId="51" fillId="33" borderId="31" xfId="0" applyFont="1" applyFill="1" applyBorder="1" applyAlignment="1">
      <alignment horizontal="right" vertical="center"/>
    </xf>
    <xf numFmtId="0" fontId="51" fillId="33" borderId="11" xfId="0" applyFont="1" applyFill="1" applyBorder="1" applyAlignment="1">
      <alignment horizontal="right" vertical="center"/>
    </xf>
    <xf numFmtId="0" fontId="51" fillId="33" borderId="12" xfId="0" applyFont="1" applyFill="1" applyBorder="1" applyAlignment="1">
      <alignment horizontal="right" vertical="center"/>
    </xf>
    <xf numFmtId="0" fontId="51" fillId="0" borderId="0" xfId="0" applyFont="1" applyBorder="1" applyAlignment="1">
      <alignment horizontal="right" vertical="center"/>
    </xf>
    <xf numFmtId="0" fontId="51" fillId="0" borderId="0" xfId="0" applyFont="1" applyBorder="1" applyAlignment="1">
      <alignment horizontal="center" vertical="center"/>
    </xf>
    <xf numFmtId="0" fontId="8" fillId="0" borderId="10" xfId="0" applyFont="1" applyFill="1" applyBorder="1" applyAlignment="1">
      <alignment horizontal="center" vertical="center" wrapText="1"/>
    </xf>
    <xf numFmtId="0" fontId="8" fillId="0" borderId="16" xfId="0" applyFont="1" applyFill="1" applyBorder="1" applyAlignment="1">
      <alignment horizontal="center" vertical="center" wrapText="1"/>
    </xf>
    <xf numFmtId="0" fontId="8" fillId="0" borderId="18" xfId="0" applyFont="1" applyFill="1" applyBorder="1" applyAlignment="1">
      <alignment horizontal="center" vertical="center" wrapText="1"/>
    </xf>
    <xf numFmtId="0" fontId="3" fillId="26" borderId="10" xfId="0" applyFont="1" applyFill="1" applyBorder="1" applyAlignment="1">
      <alignment horizontal="center" vertical="center" wrapText="1"/>
    </xf>
    <xf numFmtId="0" fontId="3" fillId="26" borderId="16" xfId="0" applyFont="1" applyFill="1" applyBorder="1" applyAlignment="1">
      <alignment horizontal="center" vertical="center" wrapText="1"/>
    </xf>
    <xf numFmtId="0" fontId="3" fillId="26" borderId="18" xfId="0" applyFont="1" applyFill="1" applyBorder="1" applyAlignment="1">
      <alignment horizontal="center" vertical="center" wrapText="1"/>
    </xf>
    <xf numFmtId="0" fontId="3" fillId="27" borderId="14" xfId="0" applyFont="1" applyFill="1" applyBorder="1" applyAlignment="1">
      <alignment horizontal="center" vertical="center" wrapText="1"/>
    </xf>
    <xf numFmtId="0" fontId="3" fillId="27" borderId="15" xfId="0" applyFont="1" applyFill="1" applyBorder="1" applyAlignment="1">
      <alignment horizontal="center" vertical="center" wrapText="1"/>
    </xf>
    <xf numFmtId="0" fontId="3" fillId="27" borderId="0" xfId="0" applyFont="1" applyFill="1" applyBorder="1" applyAlignment="1">
      <alignment horizontal="center" vertical="center" wrapText="1"/>
    </xf>
    <xf numFmtId="0" fontId="3" fillId="27" borderId="17" xfId="0" applyFont="1" applyFill="1" applyBorder="1" applyAlignment="1">
      <alignment horizontal="center" vertical="center" wrapText="1"/>
    </xf>
    <xf numFmtId="0" fontId="3" fillId="27" borderId="13" xfId="0" applyFont="1" applyFill="1" applyBorder="1" applyAlignment="1">
      <alignment horizontal="center" vertical="center" wrapText="1"/>
    </xf>
    <xf numFmtId="0" fontId="3" fillId="27" borderId="19" xfId="0" applyFont="1" applyFill="1" applyBorder="1" applyAlignment="1">
      <alignment horizontal="center" vertical="center" wrapText="1"/>
    </xf>
    <xf numFmtId="0" fontId="12" fillId="0" borderId="14" xfId="0" applyFont="1" applyFill="1" applyBorder="1" applyAlignment="1">
      <alignment horizontal="center" vertical="center" wrapText="1"/>
    </xf>
    <xf numFmtId="0" fontId="12" fillId="0" borderId="0" xfId="0" applyFont="1" applyFill="1" applyBorder="1" applyAlignment="1">
      <alignment horizontal="center" vertical="center" wrapText="1"/>
    </xf>
    <xf numFmtId="0" fontId="12" fillId="0" borderId="13" xfId="0" applyFont="1" applyFill="1" applyBorder="1" applyAlignment="1">
      <alignment horizontal="center" vertical="center" wrapText="1"/>
    </xf>
    <xf numFmtId="0" fontId="3" fillId="25" borderId="14" xfId="0" applyFont="1" applyFill="1" applyBorder="1" applyAlignment="1">
      <alignment horizontal="center" vertical="center" wrapText="1"/>
    </xf>
    <xf numFmtId="0" fontId="3" fillId="25" borderId="15" xfId="0" applyFont="1" applyFill="1" applyBorder="1" applyAlignment="1">
      <alignment horizontal="center" vertical="center" wrapText="1"/>
    </xf>
    <xf numFmtId="0" fontId="3" fillId="25" borderId="0" xfId="0" applyFont="1" applyFill="1" applyBorder="1" applyAlignment="1">
      <alignment horizontal="center" vertical="center" wrapText="1"/>
    </xf>
    <xf numFmtId="0" fontId="3" fillId="25" borderId="17" xfId="0" applyFont="1" applyFill="1" applyBorder="1" applyAlignment="1">
      <alignment horizontal="center" vertical="center" wrapText="1"/>
    </xf>
    <xf numFmtId="0" fontId="3" fillId="25" borderId="13" xfId="0" applyFont="1" applyFill="1" applyBorder="1" applyAlignment="1">
      <alignment horizontal="center" vertical="center" wrapText="1"/>
    </xf>
    <xf numFmtId="0" fontId="3" fillId="25" borderId="19" xfId="0" applyFont="1" applyFill="1" applyBorder="1" applyAlignment="1">
      <alignment horizontal="center" vertical="center" wrapText="1"/>
    </xf>
    <xf numFmtId="0" fontId="3" fillId="22" borderId="14" xfId="0" applyFont="1" applyFill="1" applyBorder="1" applyAlignment="1">
      <alignment horizontal="center" vertical="center" wrapText="1"/>
    </xf>
    <xf numFmtId="0" fontId="3" fillId="22" borderId="15" xfId="0" applyFont="1" applyFill="1" applyBorder="1" applyAlignment="1">
      <alignment horizontal="center" vertical="center" wrapText="1"/>
    </xf>
    <xf numFmtId="0" fontId="3" fillId="22" borderId="0" xfId="0" applyFont="1" applyFill="1" applyBorder="1" applyAlignment="1">
      <alignment horizontal="center" vertical="center" wrapText="1"/>
    </xf>
    <xf numFmtId="0" fontId="3" fillId="22" borderId="17" xfId="0" applyFont="1" applyFill="1" applyBorder="1" applyAlignment="1">
      <alignment horizontal="center" vertical="center" wrapText="1"/>
    </xf>
    <xf numFmtId="0" fontId="3" fillId="22" borderId="13" xfId="0" applyFont="1" applyFill="1" applyBorder="1" applyAlignment="1">
      <alignment horizontal="center" vertical="center" wrapText="1"/>
    </xf>
    <xf numFmtId="0" fontId="3" fillId="22" borderId="19" xfId="0" applyFont="1" applyFill="1" applyBorder="1" applyAlignment="1">
      <alignment horizontal="center" vertical="center" wrapText="1"/>
    </xf>
    <xf numFmtId="0" fontId="4" fillId="27" borderId="31" xfId="0" applyFont="1" applyFill="1" applyBorder="1" applyAlignment="1">
      <alignment horizontal="center" vertical="center" wrapText="1"/>
    </xf>
    <xf numFmtId="0" fontId="4" fillId="27" borderId="11" xfId="0" applyFont="1" applyFill="1" applyBorder="1" applyAlignment="1">
      <alignment horizontal="center" vertical="center" wrapText="1"/>
    </xf>
    <xf numFmtId="0" fontId="4" fillId="27" borderId="12" xfId="0" applyFont="1" applyFill="1" applyBorder="1" applyAlignment="1">
      <alignment horizontal="center" vertical="center" wrapText="1"/>
    </xf>
    <xf numFmtId="0" fontId="4" fillId="33" borderId="31" xfId="0" applyFont="1" applyFill="1" applyBorder="1" applyAlignment="1">
      <alignment horizontal="center" vertical="center" wrapText="1"/>
    </xf>
    <xf numFmtId="0" fontId="4" fillId="33" borderId="11" xfId="0" applyFont="1" applyFill="1" applyBorder="1" applyAlignment="1">
      <alignment horizontal="center" vertical="center" wrapText="1"/>
    </xf>
    <xf numFmtId="0" fontId="4" fillId="33" borderId="12" xfId="0" applyFont="1" applyFill="1" applyBorder="1" applyAlignment="1">
      <alignment horizontal="center" vertical="center" wrapText="1"/>
    </xf>
    <xf numFmtId="0" fontId="46" fillId="20" borderId="0" xfId="33" applyFont="1" applyFill="1" applyAlignment="1" applyProtection="1">
      <alignment horizontal="center"/>
    </xf>
  </cellXfs>
  <cellStyles count="49">
    <cellStyle name="20 % - Accent1" xfId="1" builtinId="30" customBuiltin="1"/>
    <cellStyle name="20 % - Accent2" xfId="2" builtinId="34" customBuiltin="1"/>
    <cellStyle name="20 % - Accent3" xfId="3" builtinId="38" customBuiltin="1"/>
    <cellStyle name="20 % - Accent4" xfId="4" builtinId="42" customBuiltin="1"/>
    <cellStyle name="20 % - Accent5" xfId="5" builtinId="46" customBuiltin="1"/>
    <cellStyle name="20 % - Accent6" xfId="6" builtinId="50" customBuiltin="1"/>
    <cellStyle name="40 % - Accent1" xfId="7" builtinId="31" customBuiltin="1"/>
    <cellStyle name="40 % - Accent2" xfId="8" builtinId="35" customBuiltin="1"/>
    <cellStyle name="40 % - Accent3" xfId="9" builtinId="39" customBuiltin="1"/>
    <cellStyle name="40 % - Accent4" xfId="10" builtinId="43" customBuiltin="1"/>
    <cellStyle name="40 % - Accent5" xfId="11" builtinId="47" customBuiltin="1"/>
    <cellStyle name="40 % - Accent6" xfId="12" builtinId="51" customBuiltin="1"/>
    <cellStyle name="60 % - Accent1" xfId="13" builtinId="32" customBuiltin="1"/>
    <cellStyle name="60 % - Accent2" xfId="14" builtinId="36" customBuiltin="1"/>
    <cellStyle name="60 % - Accent3" xfId="15" builtinId="40" customBuiltin="1"/>
    <cellStyle name="60 % - Accent4" xfId="16" builtinId="44" customBuiltin="1"/>
    <cellStyle name="60 % - Accent5" xfId="17" builtinId="48" customBuiltin="1"/>
    <cellStyle name="60 %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Avertissement" xfId="25" builtinId="11" customBuiltin="1"/>
    <cellStyle name="Calcul" xfId="26" builtinId="22" customBuiltin="1"/>
    <cellStyle name="Cellule liée" xfId="27" builtinId="24" customBuiltin="1"/>
    <cellStyle name="Commentaire" xfId="28" builtinId="10" customBuiltin="1"/>
    <cellStyle name="Entrée" xfId="29" builtinId="20" customBuiltin="1"/>
    <cellStyle name="Euro" xfId="30"/>
    <cellStyle name="Insatisfaisant" xfId="31" builtinId="27" customBuiltin="1"/>
    <cellStyle name="Lien hypertexte 2" xfId="32"/>
    <cellStyle name="Lien hypertexte_PG Positionnement 2009" xfId="33"/>
    <cellStyle name="Neutre" xfId="34" builtinId="28" customBuiltin="1"/>
    <cellStyle name="Non d‚fini" xfId="35"/>
    <cellStyle name="Normal" xfId="0" builtinId="0"/>
    <cellStyle name="Normal_Forum Marais 15 09 2001" xfId="36"/>
    <cellStyle name="Normal_Gantt 27 janvier" xfId="37"/>
    <cellStyle name="Normal_space" xfId="38"/>
    <cellStyle name="Satisfaisant" xfId="39" builtinId="26" customBuiltin="1"/>
    <cellStyle name="Sortie" xfId="40" builtinId="21" customBuiltin="1"/>
    <cellStyle name="Texte explicatif" xfId="41" builtinId="53" customBuiltin="1"/>
    <cellStyle name="Titre" xfId="42" builtinId="15" customBuiltin="1"/>
    <cellStyle name="Titre 1" xfId="43" builtinId="16" customBuiltin="1"/>
    <cellStyle name="Titre 2" xfId="44" builtinId="17" customBuiltin="1"/>
    <cellStyle name="Titre 3" xfId="45" builtinId="18" customBuiltin="1"/>
    <cellStyle name="Titre 4" xfId="46" builtinId="19" customBuiltin="1"/>
    <cellStyle name="Total" xfId="47" builtinId="25" customBuiltin="1"/>
    <cellStyle name="Vérification" xfId="48" builtinId="23"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xdr:col>
      <xdr:colOff>28575</xdr:colOff>
      <xdr:row>2</xdr:row>
      <xdr:rowOff>85725</xdr:rowOff>
    </xdr:to>
    <xdr:pic>
      <xdr:nvPicPr>
        <xdr:cNvPr id="25617"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1450" y="0"/>
          <a:ext cx="714375"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323850</xdr:colOff>
      <xdr:row>42</xdr:row>
      <xdr:rowOff>0</xdr:rowOff>
    </xdr:from>
    <xdr:to>
      <xdr:col>16</xdr:col>
      <xdr:colOff>247650</xdr:colOff>
      <xdr:row>42</xdr:row>
      <xdr:rowOff>0</xdr:rowOff>
    </xdr:to>
    <xdr:sp macro="" textlink="">
      <xdr:nvSpPr>
        <xdr:cNvPr id="25618" name="Line 2"/>
        <xdr:cNvSpPr>
          <a:spLocks noChangeShapeType="1"/>
        </xdr:cNvSpPr>
      </xdr:nvSpPr>
      <xdr:spPr bwMode="auto">
        <a:xfrm>
          <a:off x="8343900" y="9058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323850</xdr:colOff>
      <xdr:row>92</xdr:row>
      <xdr:rowOff>0</xdr:rowOff>
    </xdr:from>
    <xdr:to>
      <xdr:col>16</xdr:col>
      <xdr:colOff>247650</xdr:colOff>
      <xdr:row>92</xdr:row>
      <xdr:rowOff>0</xdr:rowOff>
    </xdr:to>
    <xdr:sp macro="" textlink="">
      <xdr:nvSpPr>
        <xdr:cNvPr id="25619" name="Line 3"/>
        <xdr:cNvSpPr>
          <a:spLocks noChangeShapeType="1"/>
        </xdr:cNvSpPr>
      </xdr:nvSpPr>
      <xdr:spPr bwMode="auto">
        <a:xfrm>
          <a:off x="8343900" y="169259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323850</xdr:colOff>
      <xdr:row>42</xdr:row>
      <xdr:rowOff>0</xdr:rowOff>
    </xdr:from>
    <xdr:to>
      <xdr:col>16</xdr:col>
      <xdr:colOff>247650</xdr:colOff>
      <xdr:row>42</xdr:row>
      <xdr:rowOff>0</xdr:rowOff>
    </xdr:to>
    <xdr:sp macro="" textlink="">
      <xdr:nvSpPr>
        <xdr:cNvPr id="25620" name="Line 4"/>
        <xdr:cNvSpPr>
          <a:spLocks noChangeShapeType="1"/>
        </xdr:cNvSpPr>
      </xdr:nvSpPr>
      <xdr:spPr bwMode="auto">
        <a:xfrm>
          <a:off x="8343900" y="9058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323850</xdr:colOff>
      <xdr:row>92</xdr:row>
      <xdr:rowOff>0</xdr:rowOff>
    </xdr:from>
    <xdr:to>
      <xdr:col>16</xdr:col>
      <xdr:colOff>247650</xdr:colOff>
      <xdr:row>92</xdr:row>
      <xdr:rowOff>0</xdr:rowOff>
    </xdr:to>
    <xdr:sp macro="" textlink="">
      <xdr:nvSpPr>
        <xdr:cNvPr id="25621" name="Line 5"/>
        <xdr:cNvSpPr>
          <a:spLocks noChangeShapeType="1"/>
        </xdr:cNvSpPr>
      </xdr:nvSpPr>
      <xdr:spPr bwMode="auto">
        <a:xfrm>
          <a:off x="8343900" y="169259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323850</xdr:colOff>
      <xdr:row>78</xdr:row>
      <xdr:rowOff>0</xdr:rowOff>
    </xdr:from>
    <xdr:to>
      <xdr:col>9</xdr:col>
      <xdr:colOff>323850</xdr:colOff>
      <xdr:row>78</xdr:row>
      <xdr:rowOff>0</xdr:rowOff>
    </xdr:to>
    <xdr:sp macro="" textlink="">
      <xdr:nvSpPr>
        <xdr:cNvPr id="25622" name="Line 6"/>
        <xdr:cNvSpPr>
          <a:spLocks noChangeShapeType="1"/>
        </xdr:cNvSpPr>
      </xdr:nvSpPr>
      <xdr:spPr bwMode="auto">
        <a:xfrm>
          <a:off x="4448175" y="152019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323850</xdr:colOff>
      <xdr:row>78</xdr:row>
      <xdr:rowOff>0</xdr:rowOff>
    </xdr:from>
    <xdr:to>
      <xdr:col>13</xdr:col>
      <xdr:colOff>323850</xdr:colOff>
      <xdr:row>78</xdr:row>
      <xdr:rowOff>0</xdr:rowOff>
    </xdr:to>
    <xdr:sp macro="" textlink="">
      <xdr:nvSpPr>
        <xdr:cNvPr id="25623" name="Line 7"/>
        <xdr:cNvSpPr>
          <a:spLocks noChangeShapeType="1"/>
        </xdr:cNvSpPr>
      </xdr:nvSpPr>
      <xdr:spPr bwMode="auto">
        <a:xfrm>
          <a:off x="6562725" y="152019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323850</xdr:colOff>
      <xdr:row>78</xdr:row>
      <xdr:rowOff>0</xdr:rowOff>
    </xdr:from>
    <xdr:to>
      <xdr:col>8</xdr:col>
      <xdr:colOff>238125</xdr:colOff>
      <xdr:row>78</xdr:row>
      <xdr:rowOff>0</xdr:rowOff>
    </xdr:to>
    <xdr:sp macro="" textlink="">
      <xdr:nvSpPr>
        <xdr:cNvPr id="25624" name="Line 8"/>
        <xdr:cNvSpPr>
          <a:spLocks noChangeShapeType="1"/>
        </xdr:cNvSpPr>
      </xdr:nvSpPr>
      <xdr:spPr bwMode="auto">
        <a:xfrm>
          <a:off x="4124325" y="152019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323850</xdr:colOff>
      <xdr:row>57</xdr:row>
      <xdr:rowOff>0</xdr:rowOff>
    </xdr:from>
    <xdr:to>
      <xdr:col>9</xdr:col>
      <xdr:colOff>323850</xdr:colOff>
      <xdr:row>57</xdr:row>
      <xdr:rowOff>0</xdr:rowOff>
    </xdr:to>
    <xdr:sp macro="" textlink="">
      <xdr:nvSpPr>
        <xdr:cNvPr id="25625" name="Line 9"/>
        <xdr:cNvSpPr>
          <a:spLocks noChangeShapeType="1"/>
        </xdr:cNvSpPr>
      </xdr:nvSpPr>
      <xdr:spPr bwMode="auto">
        <a:xfrm>
          <a:off x="4448175" y="114966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323850</xdr:colOff>
      <xdr:row>57</xdr:row>
      <xdr:rowOff>0</xdr:rowOff>
    </xdr:from>
    <xdr:to>
      <xdr:col>13</xdr:col>
      <xdr:colOff>323850</xdr:colOff>
      <xdr:row>57</xdr:row>
      <xdr:rowOff>0</xdr:rowOff>
    </xdr:to>
    <xdr:sp macro="" textlink="">
      <xdr:nvSpPr>
        <xdr:cNvPr id="25626" name="Line 10"/>
        <xdr:cNvSpPr>
          <a:spLocks noChangeShapeType="1"/>
        </xdr:cNvSpPr>
      </xdr:nvSpPr>
      <xdr:spPr bwMode="auto">
        <a:xfrm>
          <a:off x="6562725" y="114966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323850</xdr:colOff>
      <xdr:row>57</xdr:row>
      <xdr:rowOff>0</xdr:rowOff>
    </xdr:from>
    <xdr:to>
      <xdr:col>8</xdr:col>
      <xdr:colOff>238125</xdr:colOff>
      <xdr:row>57</xdr:row>
      <xdr:rowOff>0</xdr:rowOff>
    </xdr:to>
    <xdr:sp macro="" textlink="">
      <xdr:nvSpPr>
        <xdr:cNvPr id="25627" name="Line 11"/>
        <xdr:cNvSpPr>
          <a:spLocks noChangeShapeType="1"/>
        </xdr:cNvSpPr>
      </xdr:nvSpPr>
      <xdr:spPr bwMode="auto">
        <a:xfrm>
          <a:off x="4124325" y="114966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323850</xdr:colOff>
      <xdr:row>57</xdr:row>
      <xdr:rowOff>0</xdr:rowOff>
    </xdr:from>
    <xdr:to>
      <xdr:col>14</xdr:col>
      <xdr:colOff>257175</xdr:colOff>
      <xdr:row>57</xdr:row>
      <xdr:rowOff>0</xdr:rowOff>
    </xdr:to>
    <xdr:sp macro="" textlink="">
      <xdr:nvSpPr>
        <xdr:cNvPr id="25628" name="Line 12"/>
        <xdr:cNvSpPr>
          <a:spLocks noChangeShapeType="1"/>
        </xdr:cNvSpPr>
      </xdr:nvSpPr>
      <xdr:spPr bwMode="auto">
        <a:xfrm>
          <a:off x="7239000" y="114966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323850</xdr:colOff>
      <xdr:row>57</xdr:row>
      <xdr:rowOff>0</xdr:rowOff>
    </xdr:from>
    <xdr:to>
      <xdr:col>13</xdr:col>
      <xdr:colOff>238125</xdr:colOff>
      <xdr:row>57</xdr:row>
      <xdr:rowOff>0</xdr:rowOff>
    </xdr:to>
    <xdr:sp macro="" textlink="">
      <xdr:nvSpPr>
        <xdr:cNvPr id="25629" name="Line 13"/>
        <xdr:cNvSpPr>
          <a:spLocks noChangeShapeType="1"/>
        </xdr:cNvSpPr>
      </xdr:nvSpPr>
      <xdr:spPr bwMode="auto">
        <a:xfrm>
          <a:off x="6562725" y="114966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323850</xdr:colOff>
      <xdr:row>46</xdr:row>
      <xdr:rowOff>0</xdr:rowOff>
    </xdr:from>
    <xdr:to>
      <xdr:col>9</xdr:col>
      <xdr:colOff>323850</xdr:colOff>
      <xdr:row>46</xdr:row>
      <xdr:rowOff>0</xdr:rowOff>
    </xdr:to>
    <xdr:sp macro="" textlink="">
      <xdr:nvSpPr>
        <xdr:cNvPr id="25630" name="Line 14"/>
        <xdr:cNvSpPr>
          <a:spLocks noChangeShapeType="1"/>
        </xdr:cNvSpPr>
      </xdr:nvSpPr>
      <xdr:spPr bwMode="auto">
        <a:xfrm>
          <a:off x="4448175" y="101727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323850</xdr:colOff>
      <xdr:row>46</xdr:row>
      <xdr:rowOff>0</xdr:rowOff>
    </xdr:from>
    <xdr:to>
      <xdr:col>8</xdr:col>
      <xdr:colOff>238125</xdr:colOff>
      <xdr:row>46</xdr:row>
      <xdr:rowOff>0</xdr:rowOff>
    </xdr:to>
    <xdr:sp macro="" textlink="">
      <xdr:nvSpPr>
        <xdr:cNvPr id="25631" name="Line 15"/>
        <xdr:cNvSpPr>
          <a:spLocks noChangeShapeType="1"/>
        </xdr:cNvSpPr>
      </xdr:nvSpPr>
      <xdr:spPr bwMode="auto">
        <a:xfrm>
          <a:off x="4124325" y="101727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323850</xdr:colOff>
      <xdr:row>61</xdr:row>
      <xdr:rowOff>0</xdr:rowOff>
    </xdr:from>
    <xdr:to>
      <xdr:col>14</xdr:col>
      <xdr:colOff>257175</xdr:colOff>
      <xdr:row>61</xdr:row>
      <xdr:rowOff>0</xdr:rowOff>
    </xdr:to>
    <xdr:sp macro="" textlink="">
      <xdr:nvSpPr>
        <xdr:cNvPr id="25632" name="Line 16"/>
        <xdr:cNvSpPr>
          <a:spLocks noChangeShapeType="1"/>
        </xdr:cNvSpPr>
      </xdr:nvSpPr>
      <xdr:spPr bwMode="auto">
        <a:xfrm>
          <a:off x="7239000" y="124396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16</xdr:col>
      <xdr:colOff>323850</xdr:colOff>
      <xdr:row>12</xdr:row>
      <xdr:rowOff>0</xdr:rowOff>
    </xdr:from>
    <xdr:to>
      <xdr:col>16</xdr:col>
      <xdr:colOff>123825</xdr:colOff>
      <xdr:row>12</xdr:row>
      <xdr:rowOff>0</xdr:rowOff>
    </xdr:to>
    <xdr:sp macro="" textlink="">
      <xdr:nvSpPr>
        <xdr:cNvPr id="24722" name="Line 1"/>
        <xdr:cNvSpPr>
          <a:spLocks noChangeShapeType="1"/>
        </xdr:cNvSpPr>
      </xdr:nvSpPr>
      <xdr:spPr bwMode="auto">
        <a:xfrm>
          <a:off x="10287000" y="25050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36</xdr:col>
      <xdr:colOff>0</xdr:colOff>
      <xdr:row>12</xdr:row>
      <xdr:rowOff>0</xdr:rowOff>
    </xdr:from>
    <xdr:to>
      <xdr:col>36</xdr:col>
      <xdr:colOff>0</xdr:colOff>
      <xdr:row>12</xdr:row>
      <xdr:rowOff>0</xdr:rowOff>
    </xdr:to>
    <xdr:sp macro="" textlink="">
      <xdr:nvSpPr>
        <xdr:cNvPr id="24723" name="Line 2"/>
        <xdr:cNvSpPr>
          <a:spLocks noChangeShapeType="1"/>
        </xdr:cNvSpPr>
      </xdr:nvSpPr>
      <xdr:spPr bwMode="auto">
        <a:xfrm>
          <a:off x="22078950" y="25050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36</xdr:col>
      <xdr:colOff>0</xdr:colOff>
      <xdr:row>12</xdr:row>
      <xdr:rowOff>0</xdr:rowOff>
    </xdr:from>
    <xdr:to>
      <xdr:col>36</xdr:col>
      <xdr:colOff>0</xdr:colOff>
      <xdr:row>12</xdr:row>
      <xdr:rowOff>0</xdr:rowOff>
    </xdr:to>
    <xdr:sp macro="" textlink="">
      <xdr:nvSpPr>
        <xdr:cNvPr id="24724" name="Line 3"/>
        <xdr:cNvSpPr>
          <a:spLocks noChangeShapeType="1"/>
        </xdr:cNvSpPr>
      </xdr:nvSpPr>
      <xdr:spPr bwMode="auto">
        <a:xfrm>
          <a:off x="22078950" y="25050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36</xdr:col>
      <xdr:colOff>0</xdr:colOff>
      <xdr:row>12</xdr:row>
      <xdr:rowOff>0</xdr:rowOff>
    </xdr:from>
    <xdr:to>
      <xdr:col>36</xdr:col>
      <xdr:colOff>0</xdr:colOff>
      <xdr:row>12</xdr:row>
      <xdr:rowOff>0</xdr:rowOff>
    </xdr:to>
    <xdr:sp macro="" textlink="">
      <xdr:nvSpPr>
        <xdr:cNvPr id="24725" name="Line 4"/>
        <xdr:cNvSpPr>
          <a:spLocks noChangeShapeType="1"/>
        </xdr:cNvSpPr>
      </xdr:nvSpPr>
      <xdr:spPr bwMode="auto">
        <a:xfrm>
          <a:off x="22078950" y="25050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36</xdr:col>
      <xdr:colOff>0</xdr:colOff>
      <xdr:row>12</xdr:row>
      <xdr:rowOff>0</xdr:rowOff>
    </xdr:from>
    <xdr:to>
      <xdr:col>36</xdr:col>
      <xdr:colOff>0</xdr:colOff>
      <xdr:row>12</xdr:row>
      <xdr:rowOff>0</xdr:rowOff>
    </xdr:to>
    <xdr:sp macro="" textlink="">
      <xdr:nvSpPr>
        <xdr:cNvPr id="24726" name="Line 5"/>
        <xdr:cNvSpPr>
          <a:spLocks noChangeShapeType="1"/>
        </xdr:cNvSpPr>
      </xdr:nvSpPr>
      <xdr:spPr bwMode="auto">
        <a:xfrm>
          <a:off x="22078950" y="25050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40</xdr:col>
      <xdr:colOff>0</xdr:colOff>
      <xdr:row>12</xdr:row>
      <xdr:rowOff>0</xdr:rowOff>
    </xdr:from>
    <xdr:to>
      <xdr:col>40</xdr:col>
      <xdr:colOff>0</xdr:colOff>
      <xdr:row>12</xdr:row>
      <xdr:rowOff>0</xdr:rowOff>
    </xdr:to>
    <xdr:sp macro="" textlink="">
      <xdr:nvSpPr>
        <xdr:cNvPr id="24727" name="Line 6"/>
        <xdr:cNvSpPr>
          <a:spLocks noChangeShapeType="1"/>
        </xdr:cNvSpPr>
      </xdr:nvSpPr>
      <xdr:spPr bwMode="auto">
        <a:xfrm>
          <a:off x="23145750" y="25050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323850</xdr:colOff>
      <xdr:row>12</xdr:row>
      <xdr:rowOff>0</xdr:rowOff>
    </xdr:from>
    <xdr:to>
      <xdr:col>28</xdr:col>
      <xdr:colOff>323850</xdr:colOff>
      <xdr:row>12</xdr:row>
      <xdr:rowOff>0</xdr:rowOff>
    </xdr:to>
    <xdr:sp macro="" textlink="">
      <xdr:nvSpPr>
        <xdr:cNvPr id="24728" name="Line 7"/>
        <xdr:cNvSpPr>
          <a:spLocks noChangeShapeType="1"/>
        </xdr:cNvSpPr>
      </xdr:nvSpPr>
      <xdr:spPr bwMode="auto">
        <a:xfrm>
          <a:off x="20373975" y="25050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32</xdr:col>
      <xdr:colOff>323850</xdr:colOff>
      <xdr:row>12</xdr:row>
      <xdr:rowOff>0</xdr:rowOff>
    </xdr:from>
    <xdr:to>
      <xdr:col>32</xdr:col>
      <xdr:colOff>323850</xdr:colOff>
      <xdr:row>12</xdr:row>
      <xdr:rowOff>0</xdr:rowOff>
    </xdr:to>
    <xdr:sp macro="" textlink="">
      <xdr:nvSpPr>
        <xdr:cNvPr id="24729" name="Line 8"/>
        <xdr:cNvSpPr>
          <a:spLocks noChangeShapeType="1"/>
        </xdr:cNvSpPr>
      </xdr:nvSpPr>
      <xdr:spPr bwMode="auto">
        <a:xfrm>
          <a:off x="21459825" y="25050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36</xdr:col>
      <xdr:colOff>323850</xdr:colOff>
      <xdr:row>12</xdr:row>
      <xdr:rowOff>0</xdr:rowOff>
    </xdr:from>
    <xdr:to>
      <xdr:col>36</xdr:col>
      <xdr:colOff>323850</xdr:colOff>
      <xdr:row>12</xdr:row>
      <xdr:rowOff>0</xdr:rowOff>
    </xdr:to>
    <xdr:sp macro="" textlink="">
      <xdr:nvSpPr>
        <xdr:cNvPr id="24730" name="Line 9"/>
        <xdr:cNvSpPr>
          <a:spLocks noChangeShapeType="1"/>
        </xdr:cNvSpPr>
      </xdr:nvSpPr>
      <xdr:spPr bwMode="auto">
        <a:xfrm>
          <a:off x="22402800" y="25050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12</xdr:row>
      <xdr:rowOff>0</xdr:rowOff>
    </xdr:from>
    <xdr:to>
      <xdr:col>22</xdr:col>
      <xdr:colOff>0</xdr:colOff>
      <xdr:row>12</xdr:row>
      <xdr:rowOff>0</xdr:rowOff>
    </xdr:to>
    <xdr:sp macro="" textlink="">
      <xdr:nvSpPr>
        <xdr:cNvPr id="24731" name="Line 10"/>
        <xdr:cNvSpPr>
          <a:spLocks noChangeShapeType="1"/>
        </xdr:cNvSpPr>
      </xdr:nvSpPr>
      <xdr:spPr bwMode="auto">
        <a:xfrm>
          <a:off x="18545175" y="25050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0</xdr:colOff>
      <xdr:row>12</xdr:row>
      <xdr:rowOff>0</xdr:rowOff>
    </xdr:from>
    <xdr:to>
      <xdr:col>13</xdr:col>
      <xdr:colOff>0</xdr:colOff>
      <xdr:row>12</xdr:row>
      <xdr:rowOff>0</xdr:rowOff>
    </xdr:to>
    <xdr:sp macro="" textlink="">
      <xdr:nvSpPr>
        <xdr:cNvPr id="24732" name="Line 11"/>
        <xdr:cNvSpPr>
          <a:spLocks noChangeShapeType="1"/>
        </xdr:cNvSpPr>
      </xdr:nvSpPr>
      <xdr:spPr bwMode="auto">
        <a:xfrm>
          <a:off x="3571875" y="25050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0</xdr:colOff>
      <xdr:row>12</xdr:row>
      <xdr:rowOff>0</xdr:rowOff>
    </xdr:from>
    <xdr:to>
      <xdr:col>13</xdr:col>
      <xdr:colOff>0</xdr:colOff>
      <xdr:row>12</xdr:row>
      <xdr:rowOff>0</xdr:rowOff>
    </xdr:to>
    <xdr:sp macro="" textlink="">
      <xdr:nvSpPr>
        <xdr:cNvPr id="24733" name="Line 12"/>
        <xdr:cNvSpPr>
          <a:spLocks noChangeShapeType="1"/>
        </xdr:cNvSpPr>
      </xdr:nvSpPr>
      <xdr:spPr bwMode="auto">
        <a:xfrm>
          <a:off x="3571875" y="25050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0</xdr:colOff>
      <xdr:row>12</xdr:row>
      <xdr:rowOff>0</xdr:rowOff>
    </xdr:from>
    <xdr:to>
      <xdr:col>13</xdr:col>
      <xdr:colOff>0</xdr:colOff>
      <xdr:row>12</xdr:row>
      <xdr:rowOff>0</xdr:rowOff>
    </xdr:to>
    <xdr:sp macro="" textlink="">
      <xdr:nvSpPr>
        <xdr:cNvPr id="24734" name="Line 13"/>
        <xdr:cNvSpPr>
          <a:spLocks noChangeShapeType="1"/>
        </xdr:cNvSpPr>
      </xdr:nvSpPr>
      <xdr:spPr bwMode="auto">
        <a:xfrm>
          <a:off x="3571875" y="25050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0</xdr:colOff>
      <xdr:row>12</xdr:row>
      <xdr:rowOff>0</xdr:rowOff>
    </xdr:from>
    <xdr:to>
      <xdr:col>13</xdr:col>
      <xdr:colOff>0</xdr:colOff>
      <xdr:row>12</xdr:row>
      <xdr:rowOff>0</xdr:rowOff>
    </xdr:to>
    <xdr:sp macro="" textlink="">
      <xdr:nvSpPr>
        <xdr:cNvPr id="24735" name="Line 14"/>
        <xdr:cNvSpPr>
          <a:spLocks noChangeShapeType="1"/>
        </xdr:cNvSpPr>
      </xdr:nvSpPr>
      <xdr:spPr bwMode="auto">
        <a:xfrm>
          <a:off x="3571875" y="25050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323850</xdr:colOff>
      <xdr:row>12</xdr:row>
      <xdr:rowOff>0</xdr:rowOff>
    </xdr:from>
    <xdr:to>
      <xdr:col>4</xdr:col>
      <xdr:colOff>323850</xdr:colOff>
      <xdr:row>12</xdr:row>
      <xdr:rowOff>0</xdr:rowOff>
    </xdr:to>
    <xdr:sp macro="" textlink="">
      <xdr:nvSpPr>
        <xdr:cNvPr id="24736" name="Line 15"/>
        <xdr:cNvSpPr>
          <a:spLocks noChangeShapeType="1"/>
        </xdr:cNvSpPr>
      </xdr:nvSpPr>
      <xdr:spPr bwMode="auto">
        <a:xfrm>
          <a:off x="1066800" y="25050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323850</xdr:colOff>
      <xdr:row>12</xdr:row>
      <xdr:rowOff>0</xdr:rowOff>
    </xdr:from>
    <xdr:to>
      <xdr:col>8</xdr:col>
      <xdr:colOff>323850</xdr:colOff>
      <xdr:row>12</xdr:row>
      <xdr:rowOff>0</xdr:rowOff>
    </xdr:to>
    <xdr:sp macro="" textlink="">
      <xdr:nvSpPr>
        <xdr:cNvPr id="24737" name="Line 16"/>
        <xdr:cNvSpPr>
          <a:spLocks noChangeShapeType="1"/>
        </xdr:cNvSpPr>
      </xdr:nvSpPr>
      <xdr:spPr bwMode="auto">
        <a:xfrm>
          <a:off x="2343150" y="25050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0</xdr:colOff>
      <xdr:row>12</xdr:row>
      <xdr:rowOff>0</xdr:rowOff>
    </xdr:from>
    <xdr:to>
      <xdr:col>13</xdr:col>
      <xdr:colOff>0</xdr:colOff>
      <xdr:row>12</xdr:row>
      <xdr:rowOff>0</xdr:rowOff>
    </xdr:to>
    <xdr:sp macro="" textlink="">
      <xdr:nvSpPr>
        <xdr:cNvPr id="24738" name="Line 17"/>
        <xdr:cNvSpPr>
          <a:spLocks noChangeShapeType="1"/>
        </xdr:cNvSpPr>
      </xdr:nvSpPr>
      <xdr:spPr bwMode="auto">
        <a:xfrm>
          <a:off x="3571875" y="25050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323850</xdr:colOff>
      <xdr:row>12</xdr:row>
      <xdr:rowOff>0</xdr:rowOff>
    </xdr:from>
    <xdr:to>
      <xdr:col>14</xdr:col>
      <xdr:colOff>133350</xdr:colOff>
      <xdr:row>12</xdr:row>
      <xdr:rowOff>0</xdr:rowOff>
    </xdr:to>
    <xdr:sp macro="" textlink="">
      <xdr:nvSpPr>
        <xdr:cNvPr id="24739" name="Line 18"/>
        <xdr:cNvSpPr>
          <a:spLocks noChangeShapeType="1"/>
        </xdr:cNvSpPr>
      </xdr:nvSpPr>
      <xdr:spPr bwMode="auto">
        <a:xfrm>
          <a:off x="6810375" y="25050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323850</xdr:colOff>
      <xdr:row>12</xdr:row>
      <xdr:rowOff>0</xdr:rowOff>
    </xdr:from>
    <xdr:to>
      <xdr:col>18</xdr:col>
      <xdr:colOff>180975</xdr:colOff>
      <xdr:row>12</xdr:row>
      <xdr:rowOff>0</xdr:rowOff>
    </xdr:to>
    <xdr:sp macro="" textlink="">
      <xdr:nvSpPr>
        <xdr:cNvPr id="24740" name="Line 19"/>
        <xdr:cNvSpPr>
          <a:spLocks noChangeShapeType="1"/>
        </xdr:cNvSpPr>
      </xdr:nvSpPr>
      <xdr:spPr bwMode="auto">
        <a:xfrm>
          <a:off x="14649450" y="25050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12</xdr:row>
      <xdr:rowOff>0</xdr:rowOff>
    </xdr:from>
    <xdr:to>
      <xdr:col>22</xdr:col>
      <xdr:colOff>0</xdr:colOff>
      <xdr:row>12</xdr:row>
      <xdr:rowOff>0</xdr:rowOff>
    </xdr:to>
    <xdr:sp macro="" textlink="">
      <xdr:nvSpPr>
        <xdr:cNvPr id="24741" name="Line 20"/>
        <xdr:cNvSpPr>
          <a:spLocks noChangeShapeType="1"/>
        </xdr:cNvSpPr>
      </xdr:nvSpPr>
      <xdr:spPr bwMode="auto">
        <a:xfrm>
          <a:off x="18545175" y="25050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12</xdr:row>
      <xdr:rowOff>0</xdr:rowOff>
    </xdr:from>
    <xdr:to>
      <xdr:col>22</xdr:col>
      <xdr:colOff>0</xdr:colOff>
      <xdr:row>12</xdr:row>
      <xdr:rowOff>0</xdr:rowOff>
    </xdr:to>
    <xdr:sp macro="" textlink="">
      <xdr:nvSpPr>
        <xdr:cNvPr id="24742" name="Line 21"/>
        <xdr:cNvSpPr>
          <a:spLocks noChangeShapeType="1"/>
        </xdr:cNvSpPr>
      </xdr:nvSpPr>
      <xdr:spPr bwMode="auto">
        <a:xfrm>
          <a:off x="18545175" y="25050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12</xdr:row>
      <xdr:rowOff>0</xdr:rowOff>
    </xdr:from>
    <xdr:to>
      <xdr:col>22</xdr:col>
      <xdr:colOff>0</xdr:colOff>
      <xdr:row>12</xdr:row>
      <xdr:rowOff>0</xdr:rowOff>
    </xdr:to>
    <xdr:sp macro="" textlink="">
      <xdr:nvSpPr>
        <xdr:cNvPr id="24743" name="Line 22"/>
        <xdr:cNvSpPr>
          <a:spLocks noChangeShapeType="1"/>
        </xdr:cNvSpPr>
      </xdr:nvSpPr>
      <xdr:spPr bwMode="auto">
        <a:xfrm>
          <a:off x="18545175" y="25050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12</xdr:row>
      <xdr:rowOff>0</xdr:rowOff>
    </xdr:from>
    <xdr:to>
      <xdr:col>22</xdr:col>
      <xdr:colOff>0</xdr:colOff>
      <xdr:row>12</xdr:row>
      <xdr:rowOff>0</xdr:rowOff>
    </xdr:to>
    <xdr:sp macro="" textlink="">
      <xdr:nvSpPr>
        <xdr:cNvPr id="24744" name="Line 23"/>
        <xdr:cNvSpPr>
          <a:spLocks noChangeShapeType="1"/>
        </xdr:cNvSpPr>
      </xdr:nvSpPr>
      <xdr:spPr bwMode="auto">
        <a:xfrm>
          <a:off x="18545175" y="25050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12</xdr:row>
      <xdr:rowOff>0</xdr:rowOff>
    </xdr:from>
    <xdr:to>
      <xdr:col>22</xdr:col>
      <xdr:colOff>0</xdr:colOff>
      <xdr:row>12</xdr:row>
      <xdr:rowOff>0</xdr:rowOff>
    </xdr:to>
    <xdr:sp macro="" textlink="">
      <xdr:nvSpPr>
        <xdr:cNvPr id="24745" name="Line 24"/>
        <xdr:cNvSpPr>
          <a:spLocks noChangeShapeType="1"/>
        </xdr:cNvSpPr>
      </xdr:nvSpPr>
      <xdr:spPr bwMode="auto">
        <a:xfrm>
          <a:off x="18545175" y="25050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12</xdr:row>
      <xdr:rowOff>0</xdr:rowOff>
    </xdr:from>
    <xdr:to>
      <xdr:col>22</xdr:col>
      <xdr:colOff>0</xdr:colOff>
      <xdr:row>12</xdr:row>
      <xdr:rowOff>0</xdr:rowOff>
    </xdr:to>
    <xdr:sp macro="" textlink="">
      <xdr:nvSpPr>
        <xdr:cNvPr id="24746" name="Line 25"/>
        <xdr:cNvSpPr>
          <a:spLocks noChangeShapeType="1"/>
        </xdr:cNvSpPr>
      </xdr:nvSpPr>
      <xdr:spPr bwMode="auto">
        <a:xfrm>
          <a:off x="18545175" y="25050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12</xdr:row>
      <xdr:rowOff>0</xdr:rowOff>
    </xdr:from>
    <xdr:to>
      <xdr:col>22</xdr:col>
      <xdr:colOff>0</xdr:colOff>
      <xdr:row>12</xdr:row>
      <xdr:rowOff>0</xdr:rowOff>
    </xdr:to>
    <xdr:sp macro="" textlink="">
      <xdr:nvSpPr>
        <xdr:cNvPr id="24747" name="Line 26"/>
        <xdr:cNvSpPr>
          <a:spLocks noChangeShapeType="1"/>
        </xdr:cNvSpPr>
      </xdr:nvSpPr>
      <xdr:spPr bwMode="auto">
        <a:xfrm>
          <a:off x="18545175" y="25050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12</xdr:row>
      <xdr:rowOff>0</xdr:rowOff>
    </xdr:from>
    <xdr:to>
      <xdr:col>22</xdr:col>
      <xdr:colOff>0</xdr:colOff>
      <xdr:row>12</xdr:row>
      <xdr:rowOff>0</xdr:rowOff>
    </xdr:to>
    <xdr:sp macro="" textlink="">
      <xdr:nvSpPr>
        <xdr:cNvPr id="24748" name="Line 27"/>
        <xdr:cNvSpPr>
          <a:spLocks noChangeShapeType="1"/>
        </xdr:cNvSpPr>
      </xdr:nvSpPr>
      <xdr:spPr bwMode="auto">
        <a:xfrm>
          <a:off x="18545175" y="25050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12</xdr:row>
      <xdr:rowOff>0</xdr:rowOff>
    </xdr:from>
    <xdr:to>
      <xdr:col>22</xdr:col>
      <xdr:colOff>0</xdr:colOff>
      <xdr:row>12</xdr:row>
      <xdr:rowOff>0</xdr:rowOff>
    </xdr:to>
    <xdr:sp macro="" textlink="">
      <xdr:nvSpPr>
        <xdr:cNvPr id="24749" name="Line 28"/>
        <xdr:cNvSpPr>
          <a:spLocks noChangeShapeType="1"/>
        </xdr:cNvSpPr>
      </xdr:nvSpPr>
      <xdr:spPr bwMode="auto">
        <a:xfrm>
          <a:off x="18545175" y="25050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12</xdr:row>
      <xdr:rowOff>0</xdr:rowOff>
    </xdr:from>
    <xdr:to>
      <xdr:col>22</xdr:col>
      <xdr:colOff>0</xdr:colOff>
      <xdr:row>12</xdr:row>
      <xdr:rowOff>0</xdr:rowOff>
    </xdr:to>
    <xdr:sp macro="" textlink="">
      <xdr:nvSpPr>
        <xdr:cNvPr id="24750" name="Line 29"/>
        <xdr:cNvSpPr>
          <a:spLocks noChangeShapeType="1"/>
        </xdr:cNvSpPr>
      </xdr:nvSpPr>
      <xdr:spPr bwMode="auto">
        <a:xfrm>
          <a:off x="18545175" y="25050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12</xdr:row>
      <xdr:rowOff>0</xdr:rowOff>
    </xdr:from>
    <xdr:to>
      <xdr:col>22</xdr:col>
      <xdr:colOff>0</xdr:colOff>
      <xdr:row>12</xdr:row>
      <xdr:rowOff>0</xdr:rowOff>
    </xdr:to>
    <xdr:sp macro="" textlink="">
      <xdr:nvSpPr>
        <xdr:cNvPr id="24751" name="Line 30"/>
        <xdr:cNvSpPr>
          <a:spLocks noChangeShapeType="1"/>
        </xdr:cNvSpPr>
      </xdr:nvSpPr>
      <xdr:spPr bwMode="auto">
        <a:xfrm>
          <a:off x="18545175" y="25050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12</xdr:row>
      <xdr:rowOff>0</xdr:rowOff>
    </xdr:from>
    <xdr:to>
      <xdr:col>22</xdr:col>
      <xdr:colOff>0</xdr:colOff>
      <xdr:row>12</xdr:row>
      <xdr:rowOff>0</xdr:rowOff>
    </xdr:to>
    <xdr:sp macro="" textlink="">
      <xdr:nvSpPr>
        <xdr:cNvPr id="24752" name="Line 31"/>
        <xdr:cNvSpPr>
          <a:spLocks noChangeShapeType="1"/>
        </xdr:cNvSpPr>
      </xdr:nvSpPr>
      <xdr:spPr bwMode="auto">
        <a:xfrm>
          <a:off x="18545175" y="25050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12</xdr:row>
      <xdr:rowOff>0</xdr:rowOff>
    </xdr:from>
    <xdr:to>
      <xdr:col>22</xdr:col>
      <xdr:colOff>0</xdr:colOff>
      <xdr:row>12</xdr:row>
      <xdr:rowOff>0</xdr:rowOff>
    </xdr:to>
    <xdr:sp macro="" textlink="">
      <xdr:nvSpPr>
        <xdr:cNvPr id="24753" name="Line 32"/>
        <xdr:cNvSpPr>
          <a:spLocks noChangeShapeType="1"/>
        </xdr:cNvSpPr>
      </xdr:nvSpPr>
      <xdr:spPr bwMode="auto">
        <a:xfrm>
          <a:off x="18545175" y="25050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12</xdr:row>
      <xdr:rowOff>0</xdr:rowOff>
    </xdr:from>
    <xdr:to>
      <xdr:col>22</xdr:col>
      <xdr:colOff>0</xdr:colOff>
      <xdr:row>12</xdr:row>
      <xdr:rowOff>0</xdr:rowOff>
    </xdr:to>
    <xdr:sp macro="" textlink="">
      <xdr:nvSpPr>
        <xdr:cNvPr id="24754" name="Line 33"/>
        <xdr:cNvSpPr>
          <a:spLocks noChangeShapeType="1"/>
        </xdr:cNvSpPr>
      </xdr:nvSpPr>
      <xdr:spPr bwMode="auto">
        <a:xfrm>
          <a:off x="18545175" y="25050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12</xdr:row>
      <xdr:rowOff>0</xdr:rowOff>
    </xdr:from>
    <xdr:to>
      <xdr:col>22</xdr:col>
      <xdr:colOff>0</xdr:colOff>
      <xdr:row>12</xdr:row>
      <xdr:rowOff>0</xdr:rowOff>
    </xdr:to>
    <xdr:sp macro="" textlink="">
      <xdr:nvSpPr>
        <xdr:cNvPr id="24755" name="Line 34"/>
        <xdr:cNvSpPr>
          <a:spLocks noChangeShapeType="1"/>
        </xdr:cNvSpPr>
      </xdr:nvSpPr>
      <xdr:spPr bwMode="auto">
        <a:xfrm>
          <a:off x="18545175" y="25050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12</xdr:row>
      <xdr:rowOff>0</xdr:rowOff>
    </xdr:from>
    <xdr:to>
      <xdr:col>22</xdr:col>
      <xdr:colOff>0</xdr:colOff>
      <xdr:row>12</xdr:row>
      <xdr:rowOff>0</xdr:rowOff>
    </xdr:to>
    <xdr:sp macro="" textlink="">
      <xdr:nvSpPr>
        <xdr:cNvPr id="24756" name="Line 35"/>
        <xdr:cNvSpPr>
          <a:spLocks noChangeShapeType="1"/>
        </xdr:cNvSpPr>
      </xdr:nvSpPr>
      <xdr:spPr bwMode="auto">
        <a:xfrm>
          <a:off x="18545175" y="25050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12</xdr:row>
      <xdr:rowOff>0</xdr:rowOff>
    </xdr:from>
    <xdr:to>
      <xdr:col>22</xdr:col>
      <xdr:colOff>0</xdr:colOff>
      <xdr:row>12</xdr:row>
      <xdr:rowOff>0</xdr:rowOff>
    </xdr:to>
    <xdr:sp macro="" textlink="">
      <xdr:nvSpPr>
        <xdr:cNvPr id="24757" name="Line 36"/>
        <xdr:cNvSpPr>
          <a:spLocks noChangeShapeType="1"/>
        </xdr:cNvSpPr>
      </xdr:nvSpPr>
      <xdr:spPr bwMode="auto">
        <a:xfrm>
          <a:off x="18545175" y="25050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24</xdr:col>
      <xdr:colOff>323850</xdr:colOff>
      <xdr:row>12</xdr:row>
      <xdr:rowOff>0</xdr:rowOff>
    </xdr:from>
    <xdr:to>
      <xdr:col>24</xdr:col>
      <xdr:colOff>323850</xdr:colOff>
      <xdr:row>12</xdr:row>
      <xdr:rowOff>0</xdr:rowOff>
    </xdr:to>
    <xdr:sp macro="" textlink="">
      <xdr:nvSpPr>
        <xdr:cNvPr id="24758" name="Line 37"/>
        <xdr:cNvSpPr>
          <a:spLocks noChangeShapeType="1"/>
        </xdr:cNvSpPr>
      </xdr:nvSpPr>
      <xdr:spPr bwMode="auto">
        <a:xfrm>
          <a:off x="19421475" y="25050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24</xdr:col>
      <xdr:colOff>0</xdr:colOff>
      <xdr:row>12</xdr:row>
      <xdr:rowOff>0</xdr:rowOff>
    </xdr:from>
    <xdr:to>
      <xdr:col>24</xdr:col>
      <xdr:colOff>0</xdr:colOff>
      <xdr:row>12</xdr:row>
      <xdr:rowOff>0</xdr:rowOff>
    </xdr:to>
    <xdr:sp macro="" textlink="">
      <xdr:nvSpPr>
        <xdr:cNvPr id="24759" name="Line 38"/>
        <xdr:cNvSpPr>
          <a:spLocks noChangeShapeType="1"/>
        </xdr:cNvSpPr>
      </xdr:nvSpPr>
      <xdr:spPr bwMode="auto">
        <a:xfrm>
          <a:off x="19097625" y="25050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24</xdr:col>
      <xdr:colOff>0</xdr:colOff>
      <xdr:row>12</xdr:row>
      <xdr:rowOff>0</xdr:rowOff>
    </xdr:from>
    <xdr:to>
      <xdr:col>24</xdr:col>
      <xdr:colOff>0</xdr:colOff>
      <xdr:row>12</xdr:row>
      <xdr:rowOff>0</xdr:rowOff>
    </xdr:to>
    <xdr:sp macro="" textlink="">
      <xdr:nvSpPr>
        <xdr:cNvPr id="24760" name="Line 39"/>
        <xdr:cNvSpPr>
          <a:spLocks noChangeShapeType="1"/>
        </xdr:cNvSpPr>
      </xdr:nvSpPr>
      <xdr:spPr bwMode="auto">
        <a:xfrm>
          <a:off x="19097625" y="25050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24</xdr:col>
      <xdr:colOff>0</xdr:colOff>
      <xdr:row>12</xdr:row>
      <xdr:rowOff>0</xdr:rowOff>
    </xdr:from>
    <xdr:to>
      <xdr:col>24</xdr:col>
      <xdr:colOff>0</xdr:colOff>
      <xdr:row>12</xdr:row>
      <xdr:rowOff>0</xdr:rowOff>
    </xdr:to>
    <xdr:sp macro="" textlink="">
      <xdr:nvSpPr>
        <xdr:cNvPr id="24761" name="Line 40"/>
        <xdr:cNvSpPr>
          <a:spLocks noChangeShapeType="1"/>
        </xdr:cNvSpPr>
      </xdr:nvSpPr>
      <xdr:spPr bwMode="auto">
        <a:xfrm>
          <a:off x="19097625" y="25050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24</xdr:col>
      <xdr:colOff>0</xdr:colOff>
      <xdr:row>12</xdr:row>
      <xdr:rowOff>0</xdr:rowOff>
    </xdr:from>
    <xdr:to>
      <xdr:col>24</xdr:col>
      <xdr:colOff>0</xdr:colOff>
      <xdr:row>12</xdr:row>
      <xdr:rowOff>0</xdr:rowOff>
    </xdr:to>
    <xdr:sp macro="" textlink="">
      <xdr:nvSpPr>
        <xdr:cNvPr id="24762" name="Line 41"/>
        <xdr:cNvSpPr>
          <a:spLocks noChangeShapeType="1"/>
        </xdr:cNvSpPr>
      </xdr:nvSpPr>
      <xdr:spPr bwMode="auto">
        <a:xfrm>
          <a:off x="19097625" y="25050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24</xdr:col>
      <xdr:colOff>0</xdr:colOff>
      <xdr:row>12</xdr:row>
      <xdr:rowOff>0</xdr:rowOff>
    </xdr:from>
    <xdr:to>
      <xdr:col>24</xdr:col>
      <xdr:colOff>0</xdr:colOff>
      <xdr:row>12</xdr:row>
      <xdr:rowOff>0</xdr:rowOff>
    </xdr:to>
    <xdr:sp macro="" textlink="">
      <xdr:nvSpPr>
        <xdr:cNvPr id="24763" name="Line 42"/>
        <xdr:cNvSpPr>
          <a:spLocks noChangeShapeType="1"/>
        </xdr:cNvSpPr>
      </xdr:nvSpPr>
      <xdr:spPr bwMode="auto">
        <a:xfrm>
          <a:off x="19097625" y="25050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323850</xdr:colOff>
      <xdr:row>12</xdr:row>
      <xdr:rowOff>0</xdr:rowOff>
    </xdr:from>
    <xdr:to>
      <xdr:col>3</xdr:col>
      <xdr:colOff>238125</xdr:colOff>
      <xdr:row>12</xdr:row>
      <xdr:rowOff>0</xdr:rowOff>
    </xdr:to>
    <xdr:sp macro="" textlink="">
      <xdr:nvSpPr>
        <xdr:cNvPr id="24764" name="Line 43"/>
        <xdr:cNvSpPr>
          <a:spLocks noChangeShapeType="1"/>
        </xdr:cNvSpPr>
      </xdr:nvSpPr>
      <xdr:spPr bwMode="auto">
        <a:xfrm>
          <a:off x="742950" y="25050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323850</xdr:colOff>
      <xdr:row>12</xdr:row>
      <xdr:rowOff>0</xdr:rowOff>
    </xdr:from>
    <xdr:to>
      <xdr:col>13</xdr:col>
      <xdr:colOff>238125</xdr:colOff>
      <xdr:row>12</xdr:row>
      <xdr:rowOff>0</xdr:rowOff>
    </xdr:to>
    <xdr:sp macro="" textlink="">
      <xdr:nvSpPr>
        <xdr:cNvPr id="24765" name="Line 44"/>
        <xdr:cNvSpPr>
          <a:spLocks noChangeShapeType="1"/>
        </xdr:cNvSpPr>
      </xdr:nvSpPr>
      <xdr:spPr bwMode="auto">
        <a:xfrm>
          <a:off x="3895725" y="25050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12</xdr:row>
      <xdr:rowOff>0</xdr:rowOff>
    </xdr:from>
    <xdr:to>
      <xdr:col>22</xdr:col>
      <xdr:colOff>0</xdr:colOff>
      <xdr:row>12</xdr:row>
      <xdr:rowOff>0</xdr:rowOff>
    </xdr:to>
    <xdr:sp macro="" textlink="">
      <xdr:nvSpPr>
        <xdr:cNvPr id="24766" name="Line 45"/>
        <xdr:cNvSpPr>
          <a:spLocks noChangeShapeType="1"/>
        </xdr:cNvSpPr>
      </xdr:nvSpPr>
      <xdr:spPr bwMode="auto">
        <a:xfrm>
          <a:off x="18545175" y="25050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12</xdr:row>
      <xdr:rowOff>0</xdr:rowOff>
    </xdr:from>
    <xdr:to>
      <xdr:col>22</xdr:col>
      <xdr:colOff>0</xdr:colOff>
      <xdr:row>12</xdr:row>
      <xdr:rowOff>0</xdr:rowOff>
    </xdr:to>
    <xdr:sp macro="" textlink="">
      <xdr:nvSpPr>
        <xdr:cNvPr id="24767" name="Line 46"/>
        <xdr:cNvSpPr>
          <a:spLocks noChangeShapeType="1"/>
        </xdr:cNvSpPr>
      </xdr:nvSpPr>
      <xdr:spPr bwMode="auto">
        <a:xfrm>
          <a:off x="18545175" y="25050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323850</xdr:colOff>
      <xdr:row>12</xdr:row>
      <xdr:rowOff>0</xdr:rowOff>
    </xdr:from>
    <xdr:to>
      <xdr:col>16</xdr:col>
      <xdr:colOff>123825</xdr:colOff>
      <xdr:row>12</xdr:row>
      <xdr:rowOff>0</xdr:rowOff>
    </xdr:to>
    <xdr:sp macro="" textlink="">
      <xdr:nvSpPr>
        <xdr:cNvPr id="24768" name="Line 47"/>
        <xdr:cNvSpPr>
          <a:spLocks noChangeShapeType="1"/>
        </xdr:cNvSpPr>
      </xdr:nvSpPr>
      <xdr:spPr bwMode="auto">
        <a:xfrm>
          <a:off x="10287000" y="25050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12</xdr:row>
      <xdr:rowOff>0</xdr:rowOff>
    </xdr:from>
    <xdr:to>
      <xdr:col>22</xdr:col>
      <xdr:colOff>0</xdr:colOff>
      <xdr:row>12</xdr:row>
      <xdr:rowOff>0</xdr:rowOff>
    </xdr:to>
    <xdr:sp macro="" textlink="">
      <xdr:nvSpPr>
        <xdr:cNvPr id="24769" name="Line 48"/>
        <xdr:cNvSpPr>
          <a:spLocks noChangeShapeType="1"/>
        </xdr:cNvSpPr>
      </xdr:nvSpPr>
      <xdr:spPr bwMode="auto">
        <a:xfrm>
          <a:off x="18545175" y="25050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323850</xdr:colOff>
      <xdr:row>12</xdr:row>
      <xdr:rowOff>0</xdr:rowOff>
    </xdr:from>
    <xdr:to>
      <xdr:col>14</xdr:col>
      <xdr:colOff>133350</xdr:colOff>
      <xdr:row>12</xdr:row>
      <xdr:rowOff>0</xdr:rowOff>
    </xdr:to>
    <xdr:sp macro="" textlink="">
      <xdr:nvSpPr>
        <xdr:cNvPr id="24770" name="Line 49"/>
        <xdr:cNvSpPr>
          <a:spLocks noChangeShapeType="1"/>
        </xdr:cNvSpPr>
      </xdr:nvSpPr>
      <xdr:spPr bwMode="auto">
        <a:xfrm>
          <a:off x="6810375" y="25050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323850</xdr:colOff>
      <xdr:row>12</xdr:row>
      <xdr:rowOff>0</xdr:rowOff>
    </xdr:from>
    <xdr:to>
      <xdr:col>18</xdr:col>
      <xdr:colOff>180975</xdr:colOff>
      <xdr:row>12</xdr:row>
      <xdr:rowOff>0</xdr:rowOff>
    </xdr:to>
    <xdr:sp macro="" textlink="">
      <xdr:nvSpPr>
        <xdr:cNvPr id="24771" name="Line 50"/>
        <xdr:cNvSpPr>
          <a:spLocks noChangeShapeType="1"/>
        </xdr:cNvSpPr>
      </xdr:nvSpPr>
      <xdr:spPr bwMode="auto">
        <a:xfrm>
          <a:off x="14649450" y="25050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12</xdr:row>
      <xdr:rowOff>0</xdr:rowOff>
    </xdr:from>
    <xdr:to>
      <xdr:col>22</xdr:col>
      <xdr:colOff>0</xdr:colOff>
      <xdr:row>12</xdr:row>
      <xdr:rowOff>0</xdr:rowOff>
    </xdr:to>
    <xdr:sp macro="" textlink="">
      <xdr:nvSpPr>
        <xdr:cNvPr id="24772" name="Line 51"/>
        <xdr:cNvSpPr>
          <a:spLocks noChangeShapeType="1"/>
        </xdr:cNvSpPr>
      </xdr:nvSpPr>
      <xdr:spPr bwMode="auto">
        <a:xfrm>
          <a:off x="18545175" y="25050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12</xdr:row>
      <xdr:rowOff>0</xdr:rowOff>
    </xdr:from>
    <xdr:to>
      <xdr:col>22</xdr:col>
      <xdr:colOff>0</xdr:colOff>
      <xdr:row>12</xdr:row>
      <xdr:rowOff>0</xdr:rowOff>
    </xdr:to>
    <xdr:sp macro="" textlink="">
      <xdr:nvSpPr>
        <xdr:cNvPr id="24773" name="Line 52"/>
        <xdr:cNvSpPr>
          <a:spLocks noChangeShapeType="1"/>
        </xdr:cNvSpPr>
      </xdr:nvSpPr>
      <xdr:spPr bwMode="auto">
        <a:xfrm>
          <a:off x="18545175" y="25050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12</xdr:row>
      <xdr:rowOff>0</xdr:rowOff>
    </xdr:from>
    <xdr:to>
      <xdr:col>22</xdr:col>
      <xdr:colOff>0</xdr:colOff>
      <xdr:row>12</xdr:row>
      <xdr:rowOff>0</xdr:rowOff>
    </xdr:to>
    <xdr:sp macro="" textlink="">
      <xdr:nvSpPr>
        <xdr:cNvPr id="24774" name="Line 53"/>
        <xdr:cNvSpPr>
          <a:spLocks noChangeShapeType="1"/>
        </xdr:cNvSpPr>
      </xdr:nvSpPr>
      <xdr:spPr bwMode="auto">
        <a:xfrm>
          <a:off x="18545175" y="25050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12</xdr:row>
      <xdr:rowOff>0</xdr:rowOff>
    </xdr:from>
    <xdr:to>
      <xdr:col>22</xdr:col>
      <xdr:colOff>0</xdr:colOff>
      <xdr:row>12</xdr:row>
      <xdr:rowOff>0</xdr:rowOff>
    </xdr:to>
    <xdr:sp macro="" textlink="">
      <xdr:nvSpPr>
        <xdr:cNvPr id="24775" name="Line 54"/>
        <xdr:cNvSpPr>
          <a:spLocks noChangeShapeType="1"/>
        </xdr:cNvSpPr>
      </xdr:nvSpPr>
      <xdr:spPr bwMode="auto">
        <a:xfrm>
          <a:off x="18545175" y="25050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12</xdr:row>
      <xdr:rowOff>0</xdr:rowOff>
    </xdr:from>
    <xdr:to>
      <xdr:col>22</xdr:col>
      <xdr:colOff>0</xdr:colOff>
      <xdr:row>12</xdr:row>
      <xdr:rowOff>0</xdr:rowOff>
    </xdr:to>
    <xdr:sp macro="" textlink="">
      <xdr:nvSpPr>
        <xdr:cNvPr id="24776" name="Line 55"/>
        <xdr:cNvSpPr>
          <a:spLocks noChangeShapeType="1"/>
        </xdr:cNvSpPr>
      </xdr:nvSpPr>
      <xdr:spPr bwMode="auto">
        <a:xfrm>
          <a:off x="18545175" y="25050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12</xdr:row>
      <xdr:rowOff>0</xdr:rowOff>
    </xdr:from>
    <xdr:to>
      <xdr:col>22</xdr:col>
      <xdr:colOff>0</xdr:colOff>
      <xdr:row>12</xdr:row>
      <xdr:rowOff>0</xdr:rowOff>
    </xdr:to>
    <xdr:sp macro="" textlink="">
      <xdr:nvSpPr>
        <xdr:cNvPr id="24777" name="Line 56"/>
        <xdr:cNvSpPr>
          <a:spLocks noChangeShapeType="1"/>
        </xdr:cNvSpPr>
      </xdr:nvSpPr>
      <xdr:spPr bwMode="auto">
        <a:xfrm>
          <a:off x="18545175" y="25050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12</xdr:row>
      <xdr:rowOff>0</xdr:rowOff>
    </xdr:from>
    <xdr:to>
      <xdr:col>22</xdr:col>
      <xdr:colOff>0</xdr:colOff>
      <xdr:row>12</xdr:row>
      <xdr:rowOff>0</xdr:rowOff>
    </xdr:to>
    <xdr:sp macro="" textlink="">
      <xdr:nvSpPr>
        <xdr:cNvPr id="24778" name="Line 57"/>
        <xdr:cNvSpPr>
          <a:spLocks noChangeShapeType="1"/>
        </xdr:cNvSpPr>
      </xdr:nvSpPr>
      <xdr:spPr bwMode="auto">
        <a:xfrm>
          <a:off x="18545175" y="25050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12</xdr:row>
      <xdr:rowOff>0</xdr:rowOff>
    </xdr:from>
    <xdr:to>
      <xdr:col>22</xdr:col>
      <xdr:colOff>0</xdr:colOff>
      <xdr:row>12</xdr:row>
      <xdr:rowOff>0</xdr:rowOff>
    </xdr:to>
    <xdr:sp macro="" textlink="">
      <xdr:nvSpPr>
        <xdr:cNvPr id="24779" name="Line 58"/>
        <xdr:cNvSpPr>
          <a:spLocks noChangeShapeType="1"/>
        </xdr:cNvSpPr>
      </xdr:nvSpPr>
      <xdr:spPr bwMode="auto">
        <a:xfrm>
          <a:off x="18545175" y="25050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12</xdr:row>
      <xdr:rowOff>0</xdr:rowOff>
    </xdr:from>
    <xdr:to>
      <xdr:col>22</xdr:col>
      <xdr:colOff>0</xdr:colOff>
      <xdr:row>12</xdr:row>
      <xdr:rowOff>0</xdr:rowOff>
    </xdr:to>
    <xdr:sp macro="" textlink="">
      <xdr:nvSpPr>
        <xdr:cNvPr id="24780" name="Line 59"/>
        <xdr:cNvSpPr>
          <a:spLocks noChangeShapeType="1"/>
        </xdr:cNvSpPr>
      </xdr:nvSpPr>
      <xdr:spPr bwMode="auto">
        <a:xfrm>
          <a:off x="18545175" y="25050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12</xdr:row>
      <xdr:rowOff>0</xdr:rowOff>
    </xdr:from>
    <xdr:to>
      <xdr:col>22</xdr:col>
      <xdr:colOff>0</xdr:colOff>
      <xdr:row>12</xdr:row>
      <xdr:rowOff>0</xdr:rowOff>
    </xdr:to>
    <xdr:sp macro="" textlink="">
      <xdr:nvSpPr>
        <xdr:cNvPr id="24781" name="Line 60"/>
        <xdr:cNvSpPr>
          <a:spLocks noChangeShapeType="1"/>
        </xdr:cNvSpPr>
      </xdr:nvSpPr>
      <xdr:spPr bwMode="auto">
        <a:xfrm>
          <a:off x="18545175" y="25050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12</xdr:row>
      <xdr:rowOff>0</xdr:rowOff>
    </xdr:from>
    <xdr:to>
      <xdr:col>22</xdr:col>
      <xdr:colOff>0</xdr:colOff>
      <xdr:row>12</xdr:row>
      <xdr:rowOff>0</xdr:rowOff>
    </xdr:to>
    <xdr:sp macro="" textlink="">
      <xdr:nvSpPr>
        <xdr:cNvPr id="24782" name="Line 61"/>
        <xdr:cNvSpPr>
          <a:spLocks noChangeShapeType="1"/>
        </xdr:cNvSpPr>
      </xdr:nvSpPr>
      <xdr:spPr bwMode="auto">
        <a:xfrm>
          <a:off x="18545175" y="25050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12</xdr:row>
      <xdr:rowOff>0</xdr:rowOff>
    </xdr:from>
    <xdr:to>
      <xdr:col>22</xdr:col>
      <xdr:colOff>0</xdr:colOff>
      <xdr:row>12</xdr:row>
      <xdr:rowOff>0</xdr:rowOff>
    </xdr:to>
    <xdr:sp macro="" textlink="">
      <xdr:nvSpPr>
        <xdr:cNvPr id="24783" name="Line 62"/>
        <xdr:cNvSpPr>
          <a:spLocks noChangeShapeType="1"/>
        </xdr:cNvSpPr>
      </xdr:nvSpPr>
      <xdr:spPr bwMode="auto">
        <a:xfrm>
          <a:off x="18545175" y="25050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12</xdr:row>
      <xdr:rowOff>0</xdr:rowOff>
    </xdr:from>
    <xdr:to>
      <xdr:col>22</xdr:col>
      <xdr:colOff>0</xdr:colOff>
      <xdr:row>12</xdr:row>
      <xdr:rowOff>0</xdr:rowOff>
    </xdr:to>
    <xdr:sp macro="" textlink="">
      <xdr:nvSpPr>
        <xdr:cNvPr id="24784" name="Line 63"/>
        <xdr:cNvSpPr>
          <a:spLocks noChangeShapeType="1"/>
        </xdr:cNvSpPr>
      </xdr:nvSpPr>
      <xdr:spPr bwMode="auto">
        <a:xfrm>
          <a:off x="18545175" y="25050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12</xdr:row>
      <xdr:rowOff>0</xdr:rowOff>
    </xdr:from>
    <xdr:to>
      <xdr:col>22</xdr:col>
      <xdr:colOff>0</xdr:colOff>
      <xdr:row>12</xdr:row>
      <xdr:rowOff>0</xdr:rowOff>
    </xdr:to>
    <xdr:sp macro="" textlink="">
      <xdr:nvSpPr>
        <xdr:cNvPr id="24785" name="Line 64"/>
        <xdr:cNvSpPr>
          <a:spLocks noChangeShapeType="1"/>
        </xdr:cNvSpPr>
      </xdr:nvSpPr>
      <xdr:spPr bwMode="auto">
        <a:xfrm>
          <a:off x="18545175" y="25050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12</xdr:row>
      <xdr:rowOff>0</xdr:rowOff>
    </xdr:from>
    <xdr:to>
      <xdr:col>22</xdr:col>
      <xdr:colOff>0</xdr:colOff>
      <xdr:row>12</xdr:row>
      <xdr:rowOff>0</xdr:rowOff>
    </xdr:to>
    <xdr:sp macro="" textlink="">
      <xdr:nvSpPr>
        <xdr:cNvPr id="24786" name="Line 65"/>
        <xdr:cNvSpPr>
          <a:spLocks noChangeShapeType="1"/>
        </xdr:cNvSpPr>
      </xdr:nvSpPr>
      <xdr:spPr bwMode="auto">
        <a:xfrm>
          <a:off x="18545175" y="25050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12</xdr:row>
      <xdr:rowOff>0</xdr:rowOff>
    </xdr:from>
    <xdr:to>
      <xdr:col>22</xdr:col>
      <xdr:colOff>0</xdr:colOff>
      <xdr:row>12</xdr:row>
      <xdr:rowOff>0</xdr:rowOff>
    </xdr:to>
    <xdr:sp macro="" textlink="">
      <xdr:nvSpPr>
        <xdr:cNvPr id="24787" name="Line 66"/>
        <xdr:cNvSpPr>
          <a:spLocks noChangeShapeType="1"/>
        </xdr:cNvSpPr>
      </xdr:nvSpPr>
      <xdr:spPr bwMode="auto">
        <a:xfrm>
          <a:off x="18545175" y="25050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12</xdr:row>
      <xdr:rowOff>0</xdr:rowOff>
    </xdr:from>
    <xdr:to>
      <xdr:col>22</xdr:col>
      <xdr:colOff>0</xdr:colOff>
      <xdr:row>12</xdr:row>
      <xdr:rowOff>0</xdr:rowOff>
    </xdr:to>
    <xdr:sp macro="" textlink="">
      <xdr:nvSpPr>
        <xdr:cNvPr id="24788" name="Line 67"/>
        <xdr:cNvSpPr>
          <a:spLocks noChangeShapeType="1"/>
        </xdr:cNvSpPr>
      </xdr:nvSpPr>
      <xdr:spPr bwMode="auto">
        <a:xfrm>
          <a:off x="18545175" y="25050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323850</xdr:colOff>
      <xdr:row>12</xdr:row>
      <xdr:rowOff>0</xdr:rowOff>
    </xdr:from>
    <xdr:to>
      <xdr:col>13</xdr:col>
      <xdr:colOff>238125</xdr:colOff>
      <xdr:row>12</xdr:row>
      <xdr:rowOff>0</xdr:rowOff>
    </xdr:to>
    <xdr:sp macro="" textlink="">
      <xdr:nvSpPr>
        <xdr:cNvPr id="24789" name="Line 68"/>
        <xdr:cNvSpPr>
          <a:spLocks noChangeShapeType="1"/>
        </xdr:cNvSpPr>
      </xdr:nvSpPr>
      <xdr:spPr bwMode="auto">
        <a:xfrm>
          <a:off x="3895725" y="25050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12</xdr:row>
      <xdr:rowOff>0</xdr:rowOff>
    </xdr:from>
    <xdr:to>
      <xdr:col>22</xdr:col>
      <xdr:colOff>0</xdr:colOff>
      <xdr:row>12</xdr:row>
      <xdr:rowOff>0</xdr:rowOff>
    </xdr:to>
    <xdr:sp macro="" textlink="">
      <xdr:nvSpPr>
        <xdr:cNvPr id="24790" name="Line 69"/>
        <xdr:cNvSpPr>
          <a:spLocks noChangeShapeType="1"/>
        </xdr:cNvSpPr>
      </xdr:nvSpPr>
      <xdr:spPr bwMode="auto">
        <a:xfrm>
          <a:off x="18545175" y="25050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12</xdr:row>
      <xdr:rowOff>0</xdr:rowOff>
    </xdr:from>
    <xdr:to>
      <xdr:col>22</xdr:col>
      <xdr:colOff>0</xdr:colOff>
      <xdr:row>12</xdr:row>
      <xdr:rowOff>0</xdr:rowOff>
    </xdr:to>
    <xdr:sp macro="" textlink="">
      <xdr:nvSpPr>
        <xdr:cNvPr id="24791" name="Line 70"/>
        <xdr:cNvSpPr>
          <a:spLocks noChangeShapeType="1"/>
        </xdr:cNvSpPr>
      </xdr:nvSpPr>
      <xdr:spPr bwMode="auto">
        <a:xfrm>
          <a:off x="18545175" y="25050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323850</xdr:colOff>
      <xdr:row>12</xdr:row>
      <xdr:rowOff>0</xdr:rowOff>
    </xdr:from>
    <xdr:to>
      <xdr:col>16</xdr:col>
      <xdr:colOff>123825</xdr:colOff>
      <xdr:row>12</xdr:row>
      <xdr:rowOff>0</xdr:rowOff>
    </xdr:to>
    <xdr:sp macro="" textlink="">
      <xdr:nvSpPr>
        <xdr:cNvPr id="24792" name="Line 71"/>
        <xdr:cNvSpPr>
          <a:spLocks noChangeShapeType="1"/>
        </xdr:cNvSpPr>
      </xdr:nvSpPr>
      <xdr:spPr bwMode="auto">
        <a:xfrm>
          <a:off x="10287000" y="25050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36</xdr:col>
      <xdr:colOff>0</xdr:colOff>
      <xdr:row>12</xdr:row>
      <xdr:rowOff>0</xdr:rowOff>
    </xdr:from>
    <xdr:to>
      <xdr:col>36</xdr:col>
      <xdr:colOff>0</xdr:colOff>
      <xdr:row>12</xdr:row>
      <xdr:rowOff>0</xdr:rowOff>
    </xdr:to>
    <xdr:sp macro="" textlink="">
      <xdr:nvSpPr>
        <xdr:cNvPr id="24793" name="Line 72"/>
        <xdr:cNvSpPr>
          <a:spLocks noChangeShapeType="1"/>
        </xdr:cNvSpPr>
      </xdr:nvSpPr>
      <xdr:spPr bwMode="auto">
        <a:xfrm>
          <a:off x="22078950" y="25050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36</xdr:col>
      <xdr:colOff>0</xdr:colOff>
      <xdr:row>12</xdr:row>
      <xdr:rowOff>0</xdr:rowOff>
    </xdr:from>
    <xdr:to>
      <xdr:col>36</xdr:col>
      <xdr:colOff>0</xdr:colOff>
      <xdr:row>12</xdr:row>
      <xdr:rowOff>0</xdr:rowOff>
    </xdr:to>
    <xdr:sp macro="" textlink="">
      <xdr:nvSpPr>
        <xdr:cNvPr id="24794" name="Line 73"/>
        <xdr:cNvSpPr>
          <a:spLocks noChangeShapeType="1"/>
        </xdr:cNvSpPr>
      </xdr:nvSpPr>
      <xdr:spPr bwMode="auto">
        <a:xfrm>
          <a:off x="22078950" y="25050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36</xdr:col>
      <xdr:colOff>0</xdr:colOff>
      <xdr:row>12</xdr:row>
      <xdr:rowOff>0</xdr:rowOff>
    </xdr:from>
    <xdr:to>
      <xdr:col>36</xdr:col>
      <xdr:colOff>0</xdr:colOff>
      <xdr:row>12</xdr:row>
      <xdr:rowOff>0</xdr:rowOff>
    </xdr:to>
    <xdr:sp macro="" textlink="">
      <xdr:nvSpPr>
        <xdr:cNvPr id="24795" name="Line 74"/>
        <xdr:cNvSpPr>
          <a:spLocks noChangeShapeType="1"/>
        </xdr:cNvSpPr>
      </xdr:nvSpPr>
      <xdr:spPr bwMode="auto">
        <a:xfrm>
          <a:off x="22078950" y="25050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36</xdr:col>
      <xdr:colOff>0</xdr:colOff>
      <xdr:row>12</xdr:row>
      <xdr:rowOff>0</xdr:rowOff>
    </xdr:from>
    <xdr:to>
      <xdr:col>36</xdr:col>
      <xdr:colOff>0</xdr:colOff>
      <xdr:row>12</xdr:row>
      <xdr:rowOff>0</xdr:rowOff>
    </xdr:to>
    <xdr:sp macro="" textlink="">
      <xdr:nvSpPr>
        <xdr:cNvPr id="24796" name="Line 75"/>
        <xdr:cNvSpPr>
          <a:spLocks noChangeShapeType="1"/>
        </xdr:cNvSpPr>
      </xdr:nvSpPr>
      <xdr:spPr bwMode="auto">
        <a:xfrm>
          <a:off x="22078950" y="25050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40</xdr:col>
      <xdr:colOff>0</xdr:colOff>
      <xdr:row>12</xdr:row>
      <xdr:rowOff>0</xdr:rowOff>
    </xdr:from>
    <xdr:to>
      <xdr:col>40</xdr:col>
      <xdr:colOff>0</xdr:colOff>
      <xdr:row>12</xdr:row>
      <xdr:rowOff>0</xdr:rowOff>
    </xdr:to>
    <xdr:sp macro="" textlink="">
      <xdr:nvSpPr>
        <xdr:cNvPr id="24797" name="Line 76"/>
        <xdr:cNvSpPr>
          <a:spLocks noChangeShapeType="1"/>
        </xdr:cNvSpPr>
      </xdr:nvSpPr>
      <xdr:spPr bwMode="auto">
        <a:xfrm>
          <a:off x="23145750" y="25050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323850</xdr:colOff>
      <xdr:row>12</xdr:row>
      <xdr:rowOff>0</xdr:rowOff>
    </xdr:from>
    <xdr:to>
      <xdr:col>28</xdr:col>
      <xdr:colOff>323850</xdr:colOff>
      <xdr:row>12</xdr:row>
      <xdr:rowOff>0</xdr:rowOff>
    </xdr:to>
    <xdr:sp macro="" textlink="">
      <xdr:nvSpPr>
        <xdr:cNvPr id="24798" name="Line 77"/>
        <xdr:cNvSpPr>
          <a:spLocks noChangeShapeType="1"/>
        </xdr:cNvSpPr>
      </xdr:nvSpPr>
      <xdr:spPr bwMode="auto">
        <a:xfrm>
          <a:off x="20373975" y="25050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32</xdr:col>
      <xdr:colOff>323850</xdr:colOff>
      <xdr:row>12</xdr:row>
      <xdr:rowOff>0</xdr:rowOff>
    </xdr:from>
    <xdr:to>
      <xdr:col>32</xdr:col>
      <xdr:colOff>323850</xdr:colOff>
      <xdr:row>12</xdr:row>
      <xdr:rowOff>0</xdr:rowOff>
    </xdr:to>
    <xdr:sp macro="" textlink="">
      <xdr:nvSpPr>
        <xdr:cNvPr id="24799" name="Line 78"/>
        <xdr:cNvSpPr>
          <a:spLocks noChangeShapeType="1"/>
        </xdr:cNvSpPr>
      </xdr:nvSpPr>
      <xdr:spPr bwMode="auto">
        <a:xfrm>
          <a:off x="21459825" y="25050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36</xdr:col>
      <xdr:colOff>323850</xdr:colOff>
      <xdr:row>12</xdr:row>
      <xdr:rowOff>0</xdr:rowOff>
    </xdr:from>
    <xdr:to>
      <xdr:col>36</xdr:col>
      <xdr:colOff>323850</xdr:colOff>
      <xdr:row>12</xdr:row>
      <xdr:rowOff>0</xdr:rowOff>
    </xdr:to>
    <xdr:sp macro="" textlink="">
      <xdr:nvSpPr>
        <xdr:cNvPr id="24800" name="Line 79"/>
        <xdr:cNvSpPr>
          <a:spLocks noChangeShapeType="1"/>
        </xdr:cNvSpPr>
      </xdr:nvSpPr>
      <xdr:spPr bwMode="auto">
        <a:xfrm>
          <a:off x="22402800" y="25050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12</xdr:row>
      <xdr:rowOff>0</xdr:rowOff>
    </xdr:from>
    <xdr:to>
      <xdr:col>22</xdr:col>
      <xdr:colOff>0</xdr:colOff>
      <xdr:row>12</xdr:row>
      <xdr:rowOff>0</xdr:rowOff>
    </xdr:to>
    <xdr:sp macro="" textlink="">
      <xdr:nvSpPr>
        <xdr:cNvPr id="24801" name="Line 80"/>
        <xdr:cNvSpPr>
          <a:spLocks noChangeShapeType="1"/>
        </xdr:cNvSpPr>
      </xdr:nvSpPr>
      <xdr:spPr bwMode="auto">
        <a:xfrm>
          <a:off x="18545175" y="25050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0</xdr:colOff>
      <xdr:row>12</xdr:row>
      <xdr:rowOff>0</xdr:rowOff>
    </xdr:from>
    <xdr:to>
      <xdr:col>13</xdr:col>
      <xdr:colOff>0</xdr:colOff>
      <xdr:row>12</xdr:row>
      <xdr:rowOff>0</xdr:rowOff>
    </xdr:to>
    <xdr:sp macro="" textlink="">
      <xdr:nvSpPr>
        <xdr:cNvPr id="24802" name="Line 81"/>
        <xdr:cNvSpPr>
          <a:spLocks noChangeShapeType="1"/>
        </xdr:cNvSpPr>
      </xdr:nvSpPr>
      <xdr:spPr bwMode="auto">
        <a:xfrm>
          <a:off x="3571875" y="25050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0</xdr:colOff>
      <xdr:row>12</xdr:row>
      <xdr:rowOff>0</xdr:rowOff>
    </xdr:from>
    <xdr:to>
      <xdr:col>13</xdr:col>
      <xdr:colOff>0</xdr:colOff>
      <xdr:row>12</xdr:row>
      <xdr:rowOff>0</xdr:rowOff>
    </xdr:to>
    <xdr:sp macro="" textlink="">
      <xdr:nvSpPr>
        <xdr:cNvPr id="24803" name="Line 82"/>
        <xdr:cNvSpPr>
          <a:spLocks noChangeShapeType="1"/>
        </xdr:cNvSpPr>
      </xdr:nvSpPr>
      <xdr:spPr bwMode="auto">
        <a:xfrm>
          <a:off x="3571875" y="25050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0</xdr:colOff>
      <xdr:row>12</xdr:row>
      <xdr:rowOff>0</xdr:rowOff>
    </xdr:from>
    <xdr:to>
      <xdr:col>13</xdr:col>
      <xdr:colOff>0</xdr:colOff>
      <xdr:row>12</xdr:row>
      <xdr:rowOff>0</xdr:rowOff>
    </xdr:to>
    <xdr:sp macro="" textlink="">
      <xdr:nvSpPr>
        <xdr:cNvPr id="24804" name="Line 83"/>
        <xdr:cNvSpPr>
          <a:spLocks noChangeShapeType="1"/>
        </xdr:cNvSpPr>
      </xdr:nvSpPr>
      <xdr:spPr bwMode="auto">
        <a:xfrm>
          <a:off x="3571875" y="25050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0</xdr:colOff>
      <xdr:row>12</xdr:row>
      <xdr:rowOff>0</xdr:rowOff>
    </xdr:from>
    <xdr:to>
      <xdr:col>13</xdr:col>
      <xdr:colOff>0</xdr:colOff>
      <xdr:row>12</xdr:row>
      <xdr:rowOff>0</xdr:rowOff>
    </xdr:to>
    <xdr:sp macro="" textlink="">
      <xdr:nvSpPr>
        <xdr:cNvPr id="24805" name="Line 84"/>
        <xdr:cNvSpPr>
          <a:spLocks noChangeShapeType="1"/>
        </xdr:cNvSpPr>
      </xdr:nvSpPr>
      <xdr:spPr bwMode="auto">
        <a:xfrm>
          <a:off x="3571875" y="25050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323850</xdr:colOff>
      <xdr:row>12</xdr:row>
      <xdr:rowOff>0</xdr:rowOff>
    </xdr:from>
    <xdr:to>
      <xdr:col>4</xdr:col>
      <xdr:colOff>323850</xdr:colOff>
      <xdr:row>12</xdr:row>
      <xdr:rowOff>0</xdr:rowOff>
    </xdr:to>
    <xdr:sp macro="" textlink="">
      <xdr:nvSpPr>
        <xdr:cNvPr id="24806" name="Line 85"/>
        <xdr:cNvSpPr>
          <a:spLocks noChangeShapeType="1"/>
        </xdr:cNvSpPr>
      </xdr:nvSpPr>
      <xdr:spPr bwMode="auto">
        <a:xfrm>
          <a:off x="1066800" y="25050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323850</xdr:colOff>
      <xdr:row>12</xdr:row>
      <xdr:rowOff>0</xdr:rowOff>
    </xdr:from>
    <xdr:to>
      <xdr:col>8</xdr:col>
      <xdr:colOff>323850</xdr:colOff>
      <xdr:row>12</xdr:row>
      <xdr:rowOff>0</xdr:rowOff>
    </xdr:to>
    <xdr:sp macro="" textlink="">
      <xdr:nvSpPr>
        <xdr:cNvPr id="24807" name="Line 86"/>
        <xdr:cNvSpPr>
          <a:spLocks noChangeShapeType="1"/>
        </xdr:cNvSpPr>
      </xdr:nvSpPr>
      <xdr:spPr bwMode="auto">
        <a:xfrm>
          <a:off x="2343150" y="25050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0</xdr:colOff>
      <xdr:row>12</xdr:row>
      <xdr:rowOff>0</xdr:rowOff>
    </xdr:from>
    <xdr:to>
      <xdr:col>13</xdr:col>
      <xdr:colOff>0</xdr:colOff>
      <xdr:row>12</xdr:row>
      <xdr:rowOff>0</xdr:rowOff>
    </xdr:to>
    <xdr:sp macro="" textlink="">
      <xdr:nvSpPr>
        <xdr:cNvPr id="24808" name="Line 87"/>
        <xdr:cNvSpPr>
          <a:spLocks noChangeShapeType="1"/>
        </xdr:cNvSpPr>
      </xdr:nvSpPr>
      <xdr:spPr bwMode="auto">
        <a:xfrm>
          <a:off x="3571875" y="25050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323850</xdr:colOff>
      <xdr:row>12</xdr:row>
      <xdr:rowOff>0</xdr:rowOff>
    </xdr:from>
    <xdr:to>
      <xdr:col>14</xdr:col>
      <xdr:colOff>133350</xdr:colOff>
      <xdr:row>12</xdr:row>
      <xdr:rowOff>0</xdr:rowOff>
    </xdr:to>
    <xdr:sp macro="" textlink="">
      <xdr:nvSpPr>
        <xdr:cNvPr id="24809" name="Line 88"/>
        <xdr:cNvSpPr>
          <a:spLocks noChangeShapeType="1"/>
        </xdr:cNvSpPr>
      </xdr:nvSpPr>
      <xdr:spPr bwMode="auto">
        <a:xfrm>
          <a:off x="6810375" y="25050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323850</xdr:colOff>
      <xdr:row>12</xdr:row>
      <xdr:rowOff>0</xdr:rowOff>
    </xdr:from>
    <xdr:to>
      <xdr:col>18</xdr:col>
      <xdr:colOff>180975</xdr:colOff>
      <xdr:row>12</xdr:row>
      <xdr:rowOff>0</xdr:rowOff>
    </xdr:to>
    <xdr:sp macro="" textlink="">
      <xdr:nvSpPr>
        <xdr:cNvPr id="24810" name="Line 89"/>
        <xdr:cNvSpPr>
          <a:spLocks noChangeShapeType="1"/>
        </xdr:cNvSpPr>
      </xdr:nvSpPr>
      <xdr:spPr bwMode="auto">
        <a:xfrm>
          <a:off x="14649450" y="25050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12</xdr:row>
      <xdr:rowOff>0</xdr:rowOff>
    </xdr:from>
    <xdr:to>
      <xdr:col>22</xdr:col>
      <xdr:colOff>0</xdr:colOff>
      <xdr:row>12</xdr:row>
      <xdr:rowOff>0</xdr:rowOff>
    </xdr:to>
    <xdr:sp macro="" textlink="">
      <xdr:nvSpPr>
        <xdr:cNvPr id="24811" name="Line 90"/>
        <xdr:cNvSpPr>
          <a:spLocks noChangeShapeType="1"/>
        </xdr:cNvSpPr>
      </xdr:nvSpPr>
      <xdr:spPr bwMode="auto">
        <a:xfrm>
          <a:off x="18545175" y="25050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12</xdr:row>
      <xdr:rowOff>0</xdr:rowOff>
    </xdr:from>
    <xdr:to>
      <xdr:col>22</xdr:col>
      <xdr:colOff>0</xdr:colOff>
      <xdr:row>12</xdr:row>
      <xdr:rowOff>0</xdr:rowOff>
    </xdr:to>
    <xdr:sp macro="" textlink="">
      <xdr:nvSpPr>
        <xdr:cNvPr id="24812" name="Line 91"/>
        <xdr:cNvSpPr>
          <a:spLocks noChangeShapeType="1"/>
        </xdr:cNvSpPr>
      </xdr:nvSpPr>
      <xdr:spPr bwMode="auto">
        <a:xfrm>
          <a:off x="18545175" y="25050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12</xdr:row>
      <xdr:rowOff>0</xdr:rowOff>
    </xdr:from>
    <xdr:to>
      <xdr:col>22</xdr:col>
      <xdr:colOff>0</xdr:colOff>
      <xdr:row>12</xdr:row>
      <xdr:rowOff>0</xdr:rowOff>
    </xdr:to>
    <xdr:sp macro="" textlink="">
      <xdr:nvSpPr>
        <xdr:cNvPr id="24813" name="Line 92"/>
        <xdr:cNvSpPr>
          <a:spLocks noChangeShapeType="1"/>
        </xdr:cNvSpPr>
      </xdr:nvSpPr>
      <xdr:spPr bwMode="auto">
        <a:xfrm>
          <a:off x="18545175" y="25050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12</xdr:row>
      <xdr:rowOff>0</xdr:rowOff>
    </xdr:from>
    <xdr:to>
      <xdr:col>22</xdr:col>
      <xdr:colOff>0</xdr:colOff>
      <xdr:row>12</xdr:row>
      <xdr:rowOff>0</xdr:rowOff>
    </xdr:to>
    <xdr:sp macro="" textlink="">
      <xdr:nvSpPr>
        <xdr:cNvPr id="24814" name="Line 93"/>
        <xdr:cNvSpPr>
          <a:spLocks noChangeShapeType="1"/>
        </xdr:cNvSpPr>
      </xdr:nvSpPr>
      <xdr:spPr bwMode="auto">
        <a:xfrm>
          <a:off x="18545175" y="25050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12</xdr:row>
      <xdr:rowOff>0</xdr:rowOff>
    </xdr:from>
    <xdr:to>
      <xdr:col>22</xdr:col>
      <xdr:colOff>0</xdr:colOff>
      <xdr:row>12</xdr:row>
      <xdr:rowOff>0</xdr:rowOff>
    </xdr:to>
    <xdr:sp macro="" textlink="">
      <xdr:nvSpPr>
        <xdr:cNvPr id="24815" name="Line 94"/>
        <xdr:cNvSpPr>
          <a:spLocks noChangeShapeType="1"/>
        </xdr:cNvSpPr>
      </xdr:nvSpPr>
      <xdr:spPr bwMode="auto">
        <a:xfrm>
          <a:off x="18545175" y="25050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12</xdr:row>
      <xdr:rowOff>0</xdr:rowOff>
    </xdr:from>
    <xdr:to>
      <xdr:col>22</xdr:col>
      <xdr:colOff>0</xdr:colOff>
      <xdr:row>12</xdr:row>
      <xdr:rowOff>0</xdr:rowOff>
    </xdr:to>
    <xdr:sp macro="" textlink="">
      <xdr:nvSpPr>
        <xdr:cNvPr id="24816" name="Line 95"/>
        <xdr:cNvSpPr>
          <a:spLocks noChangeShapeType="1"/>
        </xdr:cNvSpPr>
      </xdr:nvSpPr>
      <xdr:spPr bwMode="auto">
        <a:xfrm>
          <a:off x="18545175" y="25050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12</xdr:row>
      <xdr:rowOff>0</xdr:rowOff>
    </xdr:from>
    <xdr:to>
      <xdr:col>22</xdr:col>
      <xdr:colOff>0</xdr:colOff>
      <xdr:row>12</xdr:row>
      <xdr:rowOff>0</xdr:rowOff>
    </xdr:to>
    <xdr:sp macro="" textlink="">
      <xdr:nvSpPr>
        <xdr:cNvPr id="24817" name="Line 96"/>
        <xdr:cNvSpPr>
          <a:spLocks noChangeShapeType="1"/>
        </xdr:cNvSpPr>
      </xdr:nvSpPr>
      <xdr:spPr bwMode="auto">
        <a:xfrm>
          <a:off x="18545175" y="25050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12</xdr:row>
      <xdr:rowOff>0</xdr:rowOff>
    </xdr:from>
    <xdr:to>
      <xdr:col>22</xdr:col>
      <xdr:colOff>0</xdr:colOff>
      <xdr:row>12</xdr:row>
      <xdr:rowOff>0</xdr:rowOff>
    </xdr:to>
    <xdr:sp macro="" textlink="">
      <xdr:nvSpPr>
        <xdr:cNvPr id="24818" name="Line 97"/>
        <xdr:cNvSpPr>
          <a:spLocks noChangeShapeType="1"/>
        </xdr:cNvSpPr>
      </xdr:nvSpPr>
      <xdr:spPr bwMode="auto">
        <a:xfrm>
          <a:off x="18545175" y="25050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12</xdr:row>
      <xdr:rowOff>0</xdr:rowOff>
    </xdr:from>
    <xdr:to>
      <xdr:col>22</xdr:col>
      <xdr:colOff>0</xdr:colOff>
      <xdr:row>12</xdr:row>
      <xdr:rowOff>0</xdr:rowOff>
    </xdr:to>
    <xdr:sp macro="" textlink="">
      <xdr:nvSpPr>
        <xdr:cNvPr id="24819" name="Line 98"/>
        <xdr:cNvSpPr>
          <a:spLocks noChangeShapeType="1"/>
        </xdr:cNvSpPr>
      </xdr:nvSpPr>
      <xdr:spPr bwMode="auto">
        <a:xfrm>
          <a:off x="18545175" y="25050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12</xdr:row>
      <xdr:rowOff>0</xdr:rowOff>
    </xdr:from>
    <xdr:to>
      <xdr:col>22</xdr:col>
      <xdr:colOff>0</xdr:colOff>
      <xdr:row>12</xdr:row>
      <xdr:rowOff>0</xdr:rowOff>
    </xdr:to>
    <xdr:sp macro="" textlink="">
      <xdr:nvSpPr>
        <xdr:cNvPr id="24820" name="Line 99"/>
        <xdr:cNvSpPr>
          <a:spLocks noChangeShapeType="1"/>
        </xdr:cNvSpPr>
      </xdr:nvSpPr>
      <xdr:spPr bwMode="auto">
        <a:xfrm>
          <a:off x="18545175" y="25050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12</xdr:row>
      <xdr:rowOff>0</xdr:rowOff>
    </xdr:from>
    <xdr:to>
      <xdr:col>22</xdr:col>
      <xdr:colOff>0</xdr:colOff>
      <xdr:row>12</xdr:row>
      <xdr:rowOff>0</xdr:rowOff>
    </xdr:to>
    <xdr:sp macro="" textlink="">
      <xdr:nvSpPr>
        <xdr:cNvPr id="24821" name="Line 100"/>
        <xdr:cNvSpPr>
          <a:spLocks noChangeShapeType="1"/>
        </xdr:cNvSpPr>
      </xdr:nvSpPr>
      <xdr:spPr bwMode="auto">
        <a:xfrm>
          <a:off x="18545175" y="25050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12</xdr:row>
      <xdr:rowOff>0</xdr:rowOff>
    </xdr:from>
    <xdr:to>
      <xdr:col>22</xdr:col>
      <xdr:colOff>0</xdr:colOff>
      <xdr:row>12</xdr:row>
      <xdr:rowOff>0</xdr:rowOff>
    </xdr:to>
    <xdr:sp macro="" textlink="">
      <xdr:nvSpPr>
        <xdr:cNvPr id="24822" name="Line 101"/>
        <xdr:cNvSpPr>
          <a:spLocks noChangeShapeType="1"/>
        </xdr:cNvSpPr>
      </xdr:nvSpPr>
      <xdr:spPr bwMode="auto">
        <a:xfrm>
          <a:off x="18545175" y="25050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12</xdr:row>
      <xdr:rowOff>0</xdr:rowOff>
    </xdr:from>
    <xdr:to>
      <xdr:col>22</xdr:col>
      <xdr:colOff>0</xdr:colOff>
      <xdr:row>12</xdr:row>
      <xdr:rowOff>0</xdr:rowOff>
    </xdr:to>
    <xdr:sp macro="" textlink="">
      <xdr:nvSpPr>
        <xdr:cNvPr id="24823" name="Line 102"/>
        <xdr:cNvSpPr>
          <a:spLocks noChangeShapeType="1"/>
        </xdr:cNvSpPr>
      </xdr:nvSpPr>
      <xdr:spPr bwMode="auto">
        <a:xfrm>
          <a:off x="18545175" y="25050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12</xdr:row>
      <xdr:rowOff>0</xdr:rowOff>
    </xdr:from>
    <xdr:to>
      <xdr:col>22</xdr:col>
      <xdr:colOff>0</xdr:colOff>
      <xdr:row>12</xdr:row>
      <xdr:rowOff>0</xdr:rowOff>
    </xdr:to>
    <xdr:sp macro="" textlink="">
      <xdr:nvSpPr>
        <xdr:cNvPr id="24824" name="Line 103"/>
        <xdr:cNvSpPr>
          <a:spLocks noChangeShapeType="1"/>
        </xdr:cNvSpPr>
      </xdr:nvSpPr>
      <xdr:spPr bwMode="auto">
        <a:xfrm>
          <a:off x="18545175" y="25050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12</xdr:row>
      <xdr:rowOff>0</xdr:rowOff>
    </xdr:from>
    <xdr:to>
      <xdr:col>22</xdr:col>
      <xdr:colOff>0</xdr:colOff>
      <xdr:row>12</xdr:row>
      <xdr:rowOff>0</xdr:rowOff>
    </xdr:to>
    <xdr:sp macro="" textlink="">
      <xdr:nvSpPr>
        <xdr:cNvPr id="24825" name="Line 104"/>
        <xdr:cNvSpPr>
          <a:spLocks noChangeShapeType="1"/>
        </xdr:cNvSpPr>
      </xdr:nvSpPr>
      <xdr:spPr bwMode="auto">
        <a:xfrm>
          <a:off x="18545175" y="25050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12</xdr:row>
      <xdr:rowOff>0</xdr:rowOff>
    </xdr:from>
    <xdr:to>
      <xdr:col>22</xdr:col>
      <xdr:colOff>0</xdr:colOff>
      <xdr:row>12</xdr:row>
      <xdr:rowOff>0</xdr:rowOff>
    </xdr:to>
    <xdr:sp macro="" textlink="">
      <xdr:nvSpPr>
        <xdr:cNvPr id="24826" name="Line 105"/>
        <xdr:cNvSpPr>
          <a:spLocks noChangeShapeType="1"/>
        </xdr:cNvSpPr>
      </xdr:nvSpPr>
      <xdr:spPr bwMode="auto">
        <a:xfrm>
          <a:off x="18545175" y="25050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12</xdr:row>
      <xdr:rowOff>0</xdr:rowOff>
    </xdr:from>
    <xdr:to>
      <xdr:col>22</xdr:col>
      <xdr:colOff>0</xdr:colOff>
      <xdr:row>12</xdr:row>
      <xdr:rowOff>0</xdr:rowOff>
    </xdr:to>
    <xdr:sp macro="" textlink="">
      <xdr:nvSpPr>
        <xdr:cNvPr id="24827" name="Line 106"/>
        <xdr:cNvSpPr>
          <a:spLocks noChangeShapeType="1"/>
        </xdr:cNvSpPr>
      </xdr:nvSpPr>
      <xdr:spPr bwMode="auto">
        <a:xfrm>
          <a:off x="18545175" y="25050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24</xdr:col>
      <xdr:colOff>323850</xdr:colOff>
      <xdr:row>12</xdr:row>
      <xdr:rowOff>0</xdr:rowOff>
    </xdr:from>
    <xdr:to>
      <xdr:col>24</xdr:col>
      <xdr:colOff>323850</xdr:colOff>
      <xdr:row>12</xdr:row>
      <xdr:rowOff>0</xdr:rowOff>
    </xdr:to>
    <xdr:sp macro="" textlink="">
      <xdr:nvSpPr>
        <xdr:cNvPr id="24828" name="Line 107"/>
        <xdr:cNvSpPr>
          <a:spLocks noChangeShapeType="1"/>
        </xdr:cNvSpPr>
      </xdr:nvSpPr>
      <xdr:spPr bwMode="auto">
        <a:xfrm>
          <a:off x="19421475" y="25050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24</xdr:col>
      <xdr:colOff>0</xdr:colOff>
      <xdr:row>12</xdr:row>
      <xdr:rowOff>0</xdr:rowOff>
    </xdr:from>
    <xdr:to>
      <xdr:col>24</xdr:col>
      <xdr:colOff>0</xdr:colOff>
      <xdr:row>12</xdr:row>
      <xdr:rowOff>0</xdr:rowOff>
    </xdr:to>
    <xdr:sp macro="" textlink="">
      <xdr:nvSpPr>
        <xdr:cNvPr id="24829" name="Line 108"/>
        <xdr:cNvSpPr>
          <a:spLocks noChangeShapeType="1"/>
        </xdr:cNvSpPr>
      </xdr:nvSpPr>
      <xdr:spPr bwMode="auto">
        <a:xfrm>
          <a:off x="19097625" y="25050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24</xdr:col>
      <xdr:colOff>0</xdr:colOff>
      <xdr:row>12</xdr:row>
      <xdr:rowOff>0</xdr:rowOff>
    </xdr:from>
    <xdr:to>
      <xdr:col>24</xdr:col>
      <xdr:colOff>0</xdr:colOff>
      <xdr:row>12</xdr:row>
      <xdr:rowOff>0</xdr:rowOff>
    </xdr:to>
    <xdr:sp macro="" textlink="">
      <xdr:nvSpPr>
        <xdr:cNvPr id="24830" name="Line 109"/>
        <xdr:cNvSpPr>
          <a:spLocks noChangeShapeType="1"/>
        </xdr:cNvSpPr>
      </xdr:nvSpPr>
      <xdr:spPr bwMode="auto">
        <a:xfrm>
          <a:off x="19097625" y="25050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24</xdr:col>
      <xdr:colOff>0</xdr:colOff>
      <xdr:row>12</xdr:row>
      <xdr:rowOff>0</xdr:rowOff>
    </xdr:from>
    <xdr:to>
      <xdr:col>24</xdr:col>
      <xdr:colOff>0</xdr:colOff>
      <xdr:row>12</xdr:row>
      <xdr:rowOff>0</xdr:rowOff>
    </xdr:to>
    <xdr:sp macro="" textlink="">
      <xdr:nvSpPr>
        <xdr:cNvPr id="24831" name="Line 110"/>
        <xdr:cNvSpPr>
          <a:spLocks noChangeShapeType="1"/>
        </xdr:cNvSpPr>
      </xdr:nvSpPr>
      <xdr:spPr bwMode="auto">
        <a:xfrm>
          <a:off x="19097625" y="25050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24</xdr:col>
      <xdr:colOff>0</xdr:colOff>
      <xdr:row>12</xdr:row>
      <xdr:rowOff>0</xdr:rowOff>
    </xdr:from>
    <xdr:to>
      <xdr:col>24</xdr:col>
      <xdr:colOff>0</xdr:colOff>
      <xdr:row>12</xdr:row>
      <xdr:rowOff>0</xdr:rowOff>
    </xdr:to>
    <xdr:sp macro="" textlink="">
      <xdr:nvSpPr>
        <xdr:cNvPr id="24832" name="Line 111"/>
        <xdr:cNvSpPr>
          <a:spLocks noChangeShapeType="1"/>
        </xdr:cNvSpPr>
      </xdr:nvSpPr>
      <xdr:spPr bwMode="auto">
        <a:xfrm>
          <a:off x="19097625" y="25050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24</xdr:col>
      <xdr:colOff>0</xdr:colOff>
      <xdr:row>12</xdr:row>
      <xdr:rowOff>0</xdr:rowOff>
    </xdr:from>
    <xdr:to>
      <xdr:col>24</xdr:col>
      <xdr:colOff>0</xdr:colOff>
      <xdr:row>12</xdr:row>
      <xdr:rowOff>0</xdr:rowOff>
    </xdr:to>
    <xdr:sp macro="" textlink="">
      <xdr:nvSpPr>
        <xdr:cNvPr id="24833" name="Line 112"/>
        <xdr:cNvSpPr>
          <a:spLocks noChangeShapeType="1"/>
        </xdr:cNvSpPr>
      </xdr:nvSpPr>
      <xdr:spPr bwMode="auto">
        <a:xfrm>
          <a:off x="19097625" y="25050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323850</xdr:colOff>
      <xdr:row>12</xdr:row>
      <xdr:rowOff>0</xdr:rowOff>
    </xdr:from>
    <xdr:to>
      <xdr:col>3</xdr:col>
      <xdr:colOff>238125</xdr:colOff>
      <xdr:row>12</xdr:row>
      <xdr:rowOff>0</xdr:rowOff>
    </xdr:to>
    <xdr:sp macro="" textlink="">
      <xdr:nvSpPr>
        <xdr:cNvPr id="24834" name="Line 113"/>
        <xdr:cNvSpPr>
          <a:spLocks noChangeShapeType="1"/>
        </xdr:cNvSpPr>
      </xdr:nvSpPr>
      <xdr:spPr bwMode="auto">
        <a:xfrm>
          <a:off x="742950" y="25050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323850</xdr:colOff>
      <xdr:row>12</xdr:row>
      <xdr:rowOff>0</xdr:rowOff>
    </xdr:from>
    <xdr:to>
      <xdr:col>13</xdr:col>
      <xdr:colOff>238125</xdr:colOff>
      <xdr:row>12</xdr:row>
      <xdr:rowOff>0</xdr:rowOff>
    </xdr:to>
    <xdr:sp macro="" textlink="">
      <xdr:nvSpPr>
        <xdr:cNvPr id="24835" name="Line 114"/>
        <xdr:cNvSpPr>
          <a:spLocks noChangeShapeType="1"/>
        </xdr:cNvSpPr>
      </xdr:nvSpPr>
      <xdr:spPr bwMode="auto">
        <a:xfrm>
          <a:off x="3895725" y="25050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12</xdr:row>
      <xdr:rowOff>0</xdr:rowOff>
    </xdr:from>
    <xdr:to>
      <xdr:col>22</xdr:col>
      <xdr:colOff>0</xdr:colOff>
      <xdr:row>12</xdr:row>
      <xdr:rowOff>0</xdr:rowOff>
    </xdr:to>
    <xdr:sp macro="" textlink="">
      <xdr:nvSpPr>
        <xdr:cNvPr id="24836" name="Line 115"/>
        <xdr:cNvSpPr>
          <a:spLocks noChangeShapeType="1"/>
        </xdr:cNvSpPr>
      </xdr:nvSpPr>
      <xdr:spPr bwMode="auto">
        <a:xfrm>
          <a:off x="18545175" y="25050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12</xdr:row>
      <xdr:rowOff>0</xdr:rowOff>
    </xdr:from>
    <xdr:to>
      <xdr:col>22</xdr:col>
      <xdr:colOff>0</xdr:colOff>
      <xdr:row>12</xdr:row>
      <xdr:rowOff>0</xdr:rowOff>
    </xdr:to>
    <xdr:sp macro="" textlink="">
      <xdr:nvSpPr>
        <xdr:cNvPr id="24837" name="Line 116"/>
        <xdr:cNvSpPr>
          <a:spLocks noChangeShapeType="1"/>
        </xdr:cNvSpPr>
      </xdr:nvSpPr>
      <xdr:spPr bwMode="auto">
        <a:xfrm>
          <a:off x="18545175" y="25050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323850</xdr:colOff>
      <xdr:row>12</xdr:row>
      <xdr:rowOff>0</xdr:rowOff>
    </xdr:from>
    <xdr:to>
      <xdr:col>16</xdr:col>
      <xdr:colOff>123825</xdr:colOff>
      <xdr:row>12</xdr:row>
      <xdr:rowOff>0</xdr:rowOff>
    </xdr:to>
    <xdr:sp macro="" textlink="">
      <xdr:nvSpPr>
        <xdr:cNvPr id="24838" name="Line 117"/>
        <xdr:cNvSpPr>
          <a:spLocks noChangeShapeType="1"/>
        </xdr:cNvSpPr>
      </xdr:nvSpPr>
      <xdr:spPr bwMode="auto">
        <a:xfrm>
          <a:off x="10287000" y="25050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12</xdr:row>
      <xdr:rowOff>0</xdr:rowOff>
    </xdr:from>
    <xdr:to>
      <xdr:col>22</xdr:col>
      <xdr:colOff>0</xdr:colOff>
      <xdr:row>12</xdr:row>
      <xdr:rowOff>0</xdr:rowOff>
    </xdr:to>
    <xdr:sp macro="" textlink="">
      <xdr:nvSpPr>
        <xdr:cNvPr id="24839" name="Line 118"/>
        <xdr:cNvSpPr>
          <a:spLocks noChangeShapeType="1"/>
        </xdr:cNvSpPr>
      </xdr:nvSpPr>
      <xdr:spPr bwMode="auto">
        <a:xfrm>
          <a:off x="18545175" y="25050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323850</xdr:colOff>
      <xdr:row>12</xdr:row>
      <xdr:rowOff>0</xdr:rowOff>
    </xdr:from>
    <xdr:to>
      <xdr:col>14</xdr:col>
      <xdr:colOff>133350</xdr:colOff>
      <xdr:row>12</xdr:row>
      <xdr:rowOff>0</xdr:rowOff>
    </xdr:to>
    <xdr:sp macro="" textlink="">
      <xdr:nvSpPr>
        <xdr:cNvPr id="24840" name="Line 119"/>
        <xdr:cNvSpPr>
          <a:spLocks noChangeShapeType="1"/>
        </xdr:cNvSpPr>
      </xdr:nvSpPr>
      <xdr:spPr bwMode="auto">
        <a:xfrm>
          <a:off x="6810375" y="25050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323850</xdr:colOff>
      <xdr:row>12</xdr:row>
      <xdr:rowOff>0</xdr:rowOff>
    </xdr:from>
    <xdr:to>
      <xdr:col>18</xdr:col>
      <xdr:colOff>180975</xdr:colOff>
      <xdr:row>12</xdr:row>
      <xdr:rowOff>0</xdr:rowOff>
    </xdr:to>
    <xdr:sp macro="" textlink="">
      <xdr:nvSpPr>
        <xdr:cNvPr id="24841" name="Line 120"/>
        <xdr:cNvSpPr>
          <a:spLocks noChangeShapeType="1"/>
        </xdr:cNvSpPr>
      </xdr:nvSpPr>
      <xdr:spPr bwMode="auto">
        <a:xfrm>
          <a:off x="14649450" y="25050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12</xdr:row>
      <xdr:rowOff>0</xdr:rowOff>
    </xdr:from>
    <xdr:to>
      <xdr:col>22</xdr:col>
      <xdr:colOff>0</xdr:colOff>
      <xdr:row>12</xdr:row>
      <xdr:rowOff>0</xdr:rowOff>
    </xdr:to>
    <xdr:sp macro="" textlink="">
      <xdr:nvSpPr>
        <xdr:cNvPr id="24842" name="Line 121"/>
        <xdr:cNvSpPr>
          <a:spLocks noChangeShapeType="1"/>
        </xdr:cNvSpPr>
      </xdr:nvSpPr>
      <xdr:spPr bwMode="auto">
        <a:xfrm>
          <a:off x="18545175" y="25050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12</xdr:row>
      <xdr:rowOff>0</xdr:rowOff>
    </xdr:from>
    <xdr:to>
      <xdr:col>22</xdr:col>
      <xdr:colOff>0</xdr:colOff>
      <xdr:row>12</xdr:row>
      <xdr:rowOff>0</xdr:rowOff>
    </xdr:to>
    <xdr:sp macro="" textlink="">
      <xdr:nvSpPr>
        <xdr:cNvPr id="24843" name="Line 122"/>
        <xdr:cNvSpPr>
          <a:spLocks noChangeShapeType="1"/>
        </xdr:cNvSpPr>
      </xdr:nvSpPr>
      <xdr:spPr bwMode="auto">
        <a:xfrm>
          <a:off x="18545175" y="25050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12</xdr:row>
      <xdr:rowOff>0</xdr:rowOff>
    </xdr:from>
    <xdr:to>
      <xdr:col>22</xdr:col>
      <xdr:colOff>0</xdr:colOff>
      <xdr:row>12</xdr:row>
      <xdr:rowOff>0</xdr:rowOff>
    </xdr:to>
    <xdr:sp macro="" textlink="">
      <xdr:nvSpPr>
        <xdr:cNvPr id="24844" name="Line 123"/>
        <xdr:cNvSpPr>
          <a:spLocks noChangeShapeType="1"/>
        </xdr:cNvSpPr>
      </xdr:nvSpPr>
      <xdr:spPr bwMode="auto">
        <a:xfrm>
          <a:off x="18545175" y="25050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12</xdr:row>
      <xdr:rowOff>0</xdr:rowOff>
    </xdr:from>
    <xdr:to>
      <xdr:col>22</xdr:col>
      <xdr:colOff>0</xdr:colOff>
      <xdr:row>12</xdr:row>
      <xdr:rowOff>0</xdr:rowOff>
    </xdr:to>
    <xdr:sp macro="" textlink="">
      <xdr:nvSpPr>
        <xdr:cNvPr id="24845" name="Line 124"/>
        <xdr:cNvSpPr>
          <a:spLocks noChangeShapeType="1"/>
        </xdr:cNvSpPr>
      </xdr:nvSpPr>
      <xdr:spPr bwMode="auto">
        <a:xfrm>
          <a:off x="18545175" y="25050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12</xdr:row>
      <xdr:rowOff>0</xdr:rowOff>
    </xdr:from>
    <xdr:to>
      <xdr:col>22</xdr:col>
      <xdr:colOff>0</xdr:colOff>
      <xdr:row>12</xdr:row>
      <xdr:rowOff>0</xdr:rowOff>
    </xdr:to>
    <xdr:sp macro="" textlink="">
      <xdr:nvSpPr>
        <xdr:cNvPr id="24846" name="Line 125"/>
        <xdr:cNvSpPr>
          <a:spLocks noChangeShapeType="1"/>
        </xdr:cNvSpPr>
      </xdr:nvSpPr>
      <xdr:spPr bwMode="auto">
        <a:xfrm>
          <a:off x="18545175" y="25050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12</xdr:row>
      <xdr:rowOff>0</xdr:rowOff>
    </xdr:from>
    <xdr:to>
      <xdr:col>22</xdr:col>
      <xdr:colOff>0</xdr:colOff>
      <xdr:row>12</xdr:row>
      <xdr:rowOff>0</xdr:rowOff>
    </xdr:to>
    <xdr:sp macro="" textlink="">
      <xdr:nvSpPr>
        <xdr:cNvPr id="24847" name="Line 126"/>
        <xdr:cNvSpPr>
          <a:spLocks noChangeShapeType="1"/>
        </xdr:cNvSpPr>
      </xdr:nvSpPr>
      <xdr:spPr bwMode="auto">
        <a:xfrm>
          <a:off x="18545175" y="25050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12</xdr:row>
      <xdr:rowOff>0</xdr:rowOff>
    </xdr:from>
    <xdr:to>
      <xdr:col>22</xdr:col>
      <xdr:colOff>0</xdr:colOff>
      <xdr:row>12</xdr:row>
      <xdr:rowOff>0</xdr:rowOff>
    </xdr:to>
    <xdr:sp macro="" textlink="">
      <xdr:nvSpPr>
        <xdr:cNvPr id="24848" name="Line 127"/>
        <xdr:cNvSpPr>
          <a:spLocks noChangeShapeType="1"/>
        </xdr:cNvSpPr>
      </xdr:nvSpPr>
      <xdr:spPr bwMode="auto">
        <a:xfrm>
          <a:off x="18545175" y="25050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12</xdr:row>
      <xdr:rowOff>0</xdr:rowOff>
    </xdr:from>
    <xdr:to>
      <xdr:col>22</xdr:col>
      <xdr:colOff>0</xdr:colOff>
      <xdr:row>12</xdr:row>
      <xdr:rowOff>0</xdr:rowOff>
    </xdr:to>
    <xdr:sp macro="" textlink="">
      <xdr:nvSpPr>
        <xdr:cNvPr id="24849" name="Line 128"/>
        <xdr:cNvSpPr>
          <a:spLocks noChangeShapeType="1"/>
        </xdr:cNvSpPr>
      </xdr:nvSpPr>
      <xdr:spPr bwMode="auto">
        <a:xfrm>
          <a:off x="18545175" y="25050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12</xdr:row>
      <xdr:rowOff>0</xdr:rowOff>
    </xdr:from>
    <xdr:to>
      <xdr:col>22</xdr:col>
      <xdr:colOff>0</xdr:colOff>
      <xdr:row>12</xdr:row>
      <xdr:rowOff>0</xdr:rowOff>
    </xdr:to>
    <xdr:sp macro="" textlink="">
      <xdr:nvSpPr>
        <xdr:cNvPr id="24850" name="Line 129"/>
        <xdr:cNvSpPr>
          <a:spLocks noChangeShapeType="1"/>
        </xdr:cNvSpPr>
      </xdr:nvSpPr>
      <xdr:spPr bwMode="auto">
        <a:xfrm>
          <a:off x="18545175" y="25050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12</xdr:row>
      <xdr:rowOff>0</xdr:rowOff>
    </xdr:from>
    <xdr:to>
      <xdr:col>22</xdr:col>
      <xdr:colOff>0</xdr:colOff>
      <xdr:row>12</xdr:row>
      <xdr:rowOff>0</xdr:rowOff>
    </xdr:to>
    <xdr:sp macro="" textlink="">
      <xdr:nvSpPr>
        <xdr:cNvPr id="24851" name="Line 130"/>
        <xdr:cNvSpPr>
          <a:spLocks noChangeShapeType="1"/>
        </xdr:cNvSpPr>
      </xdr:nvSpPr>
      <xdr:spPr bwMode="auto">
        <a:xfrm>
          <a:off x="18545175" y="25050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12</xdr:row>
      <xdr:rowOff>0</xdr:rowOff>
    </xdr:from>
    <xdr:to>
      <xdr:col>22</xdr:col>
      <xdr:colOff>0</xdr:colOff>
      <xdr:row>12</xdr:row>
      <xdr:rowOff>0</xdr:rowOff>
    </xdr:to>
    <xdr:sp macro="" textlink="">
      <xdr:nvSpPr>
        <xdr:cNvPr id="24852" name="Line 131"/>
        <xdr:cNvSpPr>
          <a:spLocks noChangeShapeType="1"/>
        </xdr:cNvSpPr>
      </xdr:nvSpPr>
      <xdr:spPr bwMode="auto">
        <a:xfrm>
          <a:off x="18545175" y="25050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12</xdr:row>
      <xdr:rowOff>0</xdr:rowOff>
    </xdr:from>
    <xdr:to>
      <xdr:col>22</xdr:col>
      <xdr:colOff>0</xdr:colOff>
      <xdr:row>12</xdr:row>
      <xdr:rowOff>0</xdr:rowOff>
    </xdr:to>
    <xdr:sp macro="" textlink="">
      <xdr:nvSpPr>
        <xdr:cNvPr id="24853" name="Line 132"/>
        <xdr:cNvSpPr>
          <a:spLocks noChangeShapeType="1"/>
        </xdr:cNvSpPr>
      </xdr:nvSpPr>
      <xdr:spPr bwMode="auto">
        <a:xfrm>
          <a:off x="18545175" y="25050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12</xdr:row>
      <xdr:rowOff>0</xdr:rowOff>
    </xdr:from>
    <xdr:to>
      <xdr:col>22</xdr:col>
      <xdr:colOff>0</xdr:colOff>
      <xdr:row>12</xdr:row>
      <xdr:rowOff>0</xdr:rowOff>
    </xdr:to>
    <xdr:sp macro="" textlink="">
      <xdr:nvSpPr>
        <xdr:cNvPr id="24854" name="Line 133"/>
        <xdr:cNvSpPr>
          <a:spLocks noChangeShapeType="1"/>
        </xdr:cNvSpPr>
      </xdr:nvSpPr>
      <xdr:spPr bwMode="auto">
        <a:xfrm>
          <a:off x="18545175" y="25050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12</xdr:row>
      <xdr:rowOff>0</xdr:rowOff>
    </xdr:from>
    <xdr:to>
      <xdr:col>22</xdr:col>
      <xdr:colOff>0</xdr:colOff>
      <xdr:row>12</xdr:row>
      <xdr:rowOff>0</xdr:rowOff>
    </xdr:to>
    <xdr:sp macro="" textlink="">
      <xdr:nvSpPr>
        <xdr:cNvPr id="24855" name="Line 134"/>
        <xdr:cNvSpPr>
          <a:spLocks noChangeShapeType="1"/>
        </xdr:cNvSpPr>
      </xdr:nvSpPr>
      <xdr:spPr bwMode="auto">
        <a:xfrm>
          <a:off x="18545175" y="25050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12</xdr:row>
      <xdr:rowOff>0</xdr:rowOff>
    </xdr:from>
    <xdr:to>
      <xdr:col>22</xdr:col>
      <xdr:colOff>0</xdr:colOff>
      <xdr:row>12</xdr:row>
      <xdr:rowOff>0</xdr:rowOff>
    </xdr:to>
    <xdr:sp macro="" textlink="">
      <xdr:nvSpPr>
        <xdr:cNvPr id="24856" name="Line 135"/>
        <xdr:cNvSpPr>
          <a:spLocks noChangeShapeType="1"/>
        </xdr:cNvSpPr>
      </xdr:nvSpPr>
      <xdr:spPr bwMode="auto">
        <a:xfrm>
          <a:off x="18545175" y="25050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12</xdr:row>
      <xdr:rowOff>0</xdr:rowOff>
    </xdr:from>
    <xdr:to>
      <xdr:col>22</xdr:col>
      <xdr:colOff>0</xdr:colOff>
      <xdr:row>12</xdr:row>
      <xdr:rowOff>0</xdr:rowOff>
    </xdr:to>
    <xdr:sp macro="" textlink="">
      <xdr:nvSpPr>
        <xdr:cNvPr id="24857" name="Line 136"/>
        <xdr:cNvSpPr>
          <a:spLocks noChangeShapeType="1"/>
        </xdr:cNvSpPr>
      </xdr:nvSpPr>
      <xdr:spPr bwMode="auto">
        <a:xfrm>
          <a:off x="18545175" y="25050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12</xdr:row>
      <xdr:rowOff>0</xdr:rowOff>
    </xdr:from>
    <xdr:to>
      <xdr:col>22</xdr:col>
      <xdr:colOff>0</xdr:colOff>
      <xdr:row>12</xdr:row>
      <xdr:rowOff>0</xdr:rowOff>
    </xdr:to>
    <xdr:sp macro="" textlink="">
      <xdr:nvSpPr>
        <xdr:cNvPr id="24858" name="Line 137"/>
        <xdr:cNvSpPr>
          <a:spLocks noChangeShapeType="1"/>
        </xdr:cNvSpPr>
      </xdr:nvSpPr>
      <xdr:spPr bwMode="auto">
        <a:xfrm>
          <a:off x="18545175" y="25050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323850</xdr:colOff>
      <xdr:row>12</xdr:row>
      <xdr:rowOff>0</xdr:rowOff>
    </xdr:from>
    <xdr:to>
      <xdr:col>13</xdr:col>
      <xdr:colOff>238125</xdr:colOff>
      <xdr:row>12</xdr:row>
      <xdr:rowOff>0</xdr:rowOff>
    </xdr:to>
    <xdr:sp macro="" textlink="">
      <xdr:nvSpPr>
        <xdr:cNvPr id="24859" name="Line 138"/>
        <xdr:cNvSpPr>
          <a:spLocks noChangeShapeType="1"/>
        </xdr:cNvSpPr>
      </xdr:nvSpPr>
      <xdr:spPr bwMode="auto">
        <a:xfrm>
          <a:off x="3895725" y="25050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12</xdr:row>
      <xdr:rowOff>0</xdr:rowOff>
    </xdr:from>
    <xdr:to>
      <xdr:col>22</xdr:col>
      <xdr:colOff>0</xdr:colOff>
      <xdr:row>12</xdr:row>
      <xdr:rowOff>0</xdr:rowOff>
    </xdr:to>
    <xdr:sp macro="" textlink="">
      <xdr:nvSpPr>
        <xdr:cNvPr id="24860" name="Line 139"/>
        <xdr:cNvSpPr>
          <a:spLocks noChangeShapeType="1"/>
        </xdr:cNvSpPr>
      </xdr:nvSpPr>
      <xdr:spPr bwMode="auto">
        <a:xfrm>
          <a:off x="18545175" y="25050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12</xdr:row>
      <xdr:rowOff>0</xdr:rowOff>
    </xdr:from>
    <xdr:to>
      <xdr:col>22</xdr:col>
      <xdr:colOff>0</xdr:colOff>
      <xdr:row>12</xdr:row>
      <xdr:rowOff>0</xdr:rowOff>
    </xdr:to>
    <xdr:sp macro="" textlink="">
      <xdr:nvSpPr>
        <xdr:cNvPr id="24861" name="Line 140"/>
        <xdr:cNvSpPr>
          <a:spLocks noChangeShapeType="1"/>
        </xdr:cNvSpPr>
      </xdr:nvSpPr>
      <xdr:spPr bwMode="auto">
        <a:xfrm>
          <a:off x="18545175" y="25050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12</xdr:row>
      <xdr:rowOff>0</xdr:rowOff>
    </xdr:from>
    <xdr:to>
      <xdr:col>8</xdr:col>
      <xdr:colOff>0</xdr:colOff>
      <xdr:row>12</xdr:row>
      <xdr:rowOff>0</xdr:rowOff>
    </xdr:to>
    <xdr:sp macro="" textlink="">
      <xdr:nvSpPr>
        <xdr:cNvPr id="24862" name="Line 141"/>
        <xdr:cNvSpPr>
          <a:spLocks noChangeShapeType="1"/>
        </xdr:cNvSpPr>
      </xdr:nvSpPr>
      <xdr:spPr bwMode="auto">
        <a:xfrm>
          <a:off x="2019300" y="25050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323850</xdr:colOff>
      <xdr:row>12</xdr:row>
      <xdr:rowOff>0</xdr:rowOff>
    </xdr:from>
    <xdr:to>
      <xdr:col>6</xdr:col>
      <xdr:colOff>323850</xdr:colOff>
      <xdr:row>12</xdr:row>
      <xdr:rowOff>0</xdr:rowOff>
    </xdr:to>
    <xdr:sp macro="" textlink="">
      <xdr:nvSpPr>
        <xdr:cNvPr id="24863" name="Line 142"/>
        <xdr:cNvSpPr>
          <a:spLocks noChangeShapeType="1"/>
        </xdr:cNvSpPr>
      </xdr:nvSpPr>
      <xdr:spPr bwMode="auto">
        <a:xfrm>
          <a:off x="1704975" y="25050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323850</xdr:colOff>
      <xdr:row>12</xdr:row>
      <xdr:rowOff>0</xdr:rowOff>
    </xdr:from>
    <xdr:to>
      <xdr:col>4</xdr:col>
      <xdr:colOff>323850</xdr:colOff>
      <xdr:row>12</xdr:row>
      <xdr:rowOff>0</xdr:rowOff>
    </xdr:to>
    <xdr:sp macro="" textlink="">
      <xdr:nvSpPr>
        <xdr:cNvPr id="24864" name="Line 143"/>
        <xdr:cNvSpPr>
          <a:spLocks noChangeShapeType="1"/>
        </xdr:cNvSpPr>
      </xdr:nvSpPr>
      <xdr:spPr bwMode="auto">
        <a:xfrm>
          <a:off x="1066800" y="25050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323850</xdr:colOff>
      <xdr:row>12</xdr:row>
      <xdr:rowOff>0</xdr:rowOff>
    </xdr:from>
    <xdr:to>
      <xdr:col>8</xdr:col>
      <xdr:colOff>323850</xdr:colOff>
      <xdr:row>12</xdr:row>
      <xdr:rowOff>0</xdr:rowOff>
    </xdr:to>
    <xdr:sp macro="" textlink="">
      <xdr:nvSpPr>
        <xdr:cNvPr id="24865" name="Line 144"/>
        <xdr:cNvSpPr>
          <a:spLocks noChangeShapeType="1"/>
        </xdr:cNvSpPr>
      </xdr:nvSpPr>
      <xdr:spPr bwMode="auto">
        <a:xfrm>
          <a:off x="2343150" y="25050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323850</xdr:colOff>
      <xdr:row>12</xdr:row>
      <xdr:rowOff>0</xdr:rowOff>
    </xdr:from>
    <xdr:to>
      <xdr:col>3</xdr:col>
      <xdr:colOff>238125</xdr:colOff>
      <xdr:row>12</xdr:row>
      <xdr:rowOff>0</xdr:rowOff>
    </xdr:to>
    <xdr:sp macro="" textlink="">
      <xdr:nvSpPr>
        <xdr:cNvPr id="24866" name="Line 145"/>
        <xdr:cNvSpPr>
          <a:spLocks noChangeShapeType="1"/>
        </xdr:cNvSpPr>
      </xdr:nvSpPr>
      <xdr:spPr bwMode="auto">
        <a:xfrm>
          <a:off x="742950" y="25050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12</xdr:col>
      <xdr:colOff>0</xdr:colOff>
      <xdr:row>16</xdr:row>
      <xdr:rowOff>0</xdr:rowOff>
    </xdr:from>
    <xdr:to>
      <xdr:col>12</xdr:col>
      <xdr:colOff>0</xdr:colOff>
      <xdr:row>16</xdr:row>
      <xdr:rowOff>0</xdr:rowOff>
    </xdr:to>
    <xdr:sp macro="" textlink="">
      <xdr:nvSpPr>
        <xdr:cNvPr id="22602" name="Line 1"/>
        <xdr:cNvSpPr>
          <a:spLocks noChangeShapeType="1"/>
        </xdr:cNvSpPr>
      </xdr:nvSpPr>
      <xdr:spPr bwMode="auto">
        <a:xfrm>
          <a:off x="5410200" y="37814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0</xdr:colOff>
      <xdr:row>16</xdr:row>
      <xdr:rowOff>0</xdr:rowOff>
    </xdr:from>
    <xdr:to>
      <xdr:col>12</xdr:col>
      <xdr:colOff>0</xdr:colOff>
      <xdr:row>16</xdr:row>
      <xdr:rowOff>0</xdr:rowOff>
    </xdr:to>
    <xdr:sp macro="" textlink="">
      <xdr:nvSpPr>
        <xdr:cNvPr id="22603" name="Line 2"/>
        <xdr:cNvSpPr>
          <a:spLocks noChangeShapeType="1"/>
        </xdr:cNvSpPr>
      </xdr:nvSpPr>
      <xdr:spPr bwMode="auto">
        <a:xfrm>
          <a:off x="5410200" y="37814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0</xdr:colOff>
      <xdr:row>16</xdr:row>
      <xdr:rowOff>0</xdr:rowOff>
    </xdr:from>
    <xdr:to>
      <xdr:col>12</xdr:col>
      <xdr:colOff>0</xdr:colOff>
      <xdr:row>16</xdr:row>
      <xdr:rowOff>0</xdr:rowOff>
    </xdr:to>
    <xdr:sp macro="" textlink="">
      <xdr:nvSpPr>
        <xdr:cNvPr id="22604" name="Line 3"/>
        <xdr:cNvSpPr>
          <a:spLocks noChangeShapeType="1"/>
        </xdr:cNvSpPr>
      </xdr:nvSpPr>
      <xdr:spPr bwMode="auto">
        <a:xfrm>
          <a:off x="5410200" y="37814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0</xdr:colOff>
      <xdr:row>16</xdr:row>
      <xdr:rowOff>0</xdr:rowOff>
    </xdr:from>
    <xdr:to>
      <xdr:col>12</xdr:col>
      <xdr:colOff>0</xdr:colOff>
      <xdr:row>16</xdr:row>
      <xdr:rowOff>0</xdr:rowOff>
    </xdr:to>
    <xdr:sp macro="" textlink="">
      <xdr:nvSpPr>
        <xdr:cNvPr id="22605" name="Line 4"/>
        <xdr:cNvSpPr>
          <a:spLocks noChangeShapeType="1"/>
        </xdr:cNvSpPr>
      </xdr:nvSpPr>
      <xdr:spPr bwMode="auto">
        <a:xfrm>
          <a:off x="5410200" y="37814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0</xdr:colOff>
      <xdr:row>16</xdr:row>
      <xdr:rowOff>0</xdr:rowOff>
    </xdr:from>
    <xdr:to>
      <xdr:col>12</xdr:col>
      <xdr:colOff>0</xdr:colOff>
      <xdr:row>16</xdr:row>
      <xdr:rowOff>0</xdr:rowOff>
    </xdr:to>
    <xdr:sp macro="" textlink="">
      <xdr:nvSpPr>
        <xdr:cNvPr id="22606" name="Line 5"/>
        <xdr:cNvSpPr>
          <a:spLocks noChangeShapeType="1"/>
        </xdr:cNvSpPr>
      </xdr:nvSpPr>
      <xdr:spPr bwMode="auto">
        <a:xfrm>
          <a:off x="5410200" y="37814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0</xdr:colOff>
      <xdr:row>16</xdr:row>
      <xdr:rowOff>0</xdr:rowOff>
    </xdr:from>
    <xdr:to>
      <xdr:col>12</xdr:col>
      <xdr:colOff>0</xdr:colOff>
      <xdr:row>16</xdr:row>
      <xdr:rowOff>0</xdr:rowOff>
    </xdr:to>
    <xdr:sp macro="" textlink="">
      <xdr:nvSpPr>
        <xdr:cNvPr id="22607" name="Line 6"/>
        <xdr:cNvSpPr>
          <a:spLocks noChangeShapeType="1"/>
        </xdr:cNvSpPr>
      </xdr:nvSpPr>
      <xdr:spPr bwMode="auto">
        <a:xfrm>
          <a:off x="5410200" y="37814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29</xdr:col>
      <xdr:colOff>0</xdr:colOff>
      <xdr:row>16</xdr:row>
      <xdr:rowOff>0</xdr:rowOff>
    </xdr:from>
    <xdr:to>
      <xdr:col>29</xdr:col>
      <xdr:colOff>0</xdr:colOff>
      <xdr:row>16</xdr:row>
      <xdr:rowOff>0</xdr:rowOff>
    </xdr:to>
    <xdr:sp macro="" textlink="">
      <xdr:nvSpPr>
        <xdr:cNvPr id="22608" name="Line 7"/>
        <xdr:cNvSpPr>
          <a:spLocks noChangeShapeType="1"/>
        </xdr:cNvSpPr>
      </xdr:nvSpPr>
      <xdr:spPr bwMode="auto">
        <a:xfrm>
          <a:off x="10868025" y="37814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29</xdr:col>
      <xdr:colOff>0</xdr:colOff>
      <xdr:row>16</xdr:row>
      <xdr:rowOff>0</xdr:rowOff>
    </xdr:from>
    <xdr:to>
      <xdr:col>29</xdr:col>
      <xdr:colOff>0</xdr:colOff>
      <xdr:row>16</xdr:row>
      <xdr:rowOff>0</xdr:rowOff>
    </xdr:to>
    <xdr:sp macro="" textlink="">
      <xdr:nvSpPr>
        <xdr:cNvPr id="22609" name="Line 8"/>
        <xdr:cNvSpPr>
          <a:spLocks noChangeShapeType="1"/>
        </xdr:cNvSpPr>
      </xdr:nvSpPr>
      <xdr:spPr bwMode="auto">
        <a:xfrm>
          <a:off x="10868025" y="37814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29</xdr:col>
      <xdr:colOff>0</xdr:colOff>
      <xdr:row>16</xdr:row>
      <xdr:rowOff>0</xdr:rowOff>
    </xdr:from>
    <xdr:to>
      <xdr:col>29</xdr:col>
      <xdr:colOff>0</xdr:colOff>
      <xdr:row>16</xdr:row>
      <xdr:rowOff>0</xdr:rowOff>
    </xdr:to>
    <xdr:sp macro="" textlink="">
      <xdr:nvSpPr>
        <xdr:cNvPr id="22610" name="Line 9"/>
        <xdr:cNvSpPr>
          <a:spLocks noChangeShapeType="1"/>
        </xdr:cNvSpPr>
      </xdr:nvSpPr>
      <xdr:spPr bwMode="auto">
        <a:xfrm>
          <a:off x="10868025" y="37814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29</xdr:col>
      <xdr:colOff>0</xdr:colOff>
      <xdr:row>16</xdr:row>
      <xdr:rowOff>0</xdr:rowOff>
    </xdr:from>
    <xdr:to>
      <xdr:col>29</xdr:col>
      <xdr:colOff>0</xdr:colOff>
      <xdr:row>16</xdr:row>
      <xdr:rowOff>0</xdr:rowOff>
    </xdr:to>
    <xdr:sp macro="" textlink="">
      <xdr:nvSpPr>
        <xdr:cNvPr id="22611" name="Line 10"/>
        <xdr:cNvSpPr>
          <a:spLocks noChangeShapeType="1"/>
        </xdr:cNvSpPr>
      </xdr:nvSpPr>
      <xdr:spPr bwMode="auto">
        <a:xfrm>
          <a:off x="10868025" y="37814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29</xdr:col>
      <xdr:colOff>0</xdr:colOff>
      <xdr:row>16</xdr:row>
      <xdr:rowOff>0</xdr:rowOff>
    </xdr:from>
    <xdr:to>
      <xdr:col>29</xdr:col>
      <xdr:colOff>0</xdr:colOff>
      <xdr:row>16</xdr:row>
      <xdr:rowOff>0</xdr:rowOff>
    </xdr:to>
    <xdr:sp macro="" textlink="">
      <xdr:nvSpPr>
        <xdr:cNvPr id="22612" name="Line 11"/>
        <xdr:cNvSpPr>
          <a:spLocks noChangeShapeType="1"/>
        </xdr:cNvSpPr>
      </xdr:nvSpPr>
      <xdr:spPr bwMode="auto">
        <a:xfrm>
          <a:off x="10868025" y="37814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29</xdr:col>
      <xdr:colOff>0</xdr:colOff>
      <xdr:row>16</xdr:row>
      <xdr:rowOff>0</xdr:rowOff>
    </xdr:from>
    <xdr:to>
      <xdr:col>29</xdr:col>
      <xdr:colOff>0</xdr:colOff>
      <xdr:row>16</xdr:row>
      <xdr:rowOff>0</xdr:rowOff>
    </xdr:to>
    <xdr:sp macro="" textlink="">
      <xdr:nvSpPr>
        <xdr:cNvPr id="22613" name="Line 12"/>
        <xdr:cNvSpPr>
          <a:spLocks noChangeShapeType="1"/>
        </xdr:cNvSpPr>
      </xdr:nvSpPr>
      <xdr:spPr bwMode="auto">
        <a:xfrm>
          <a:off x="10868025" y="37814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29</xdr:col>
      <xdr:colOff>0</xdr:colOff>
      <xdr:row>16</xdr:row>
      <xdr:rowOff>0</xdr:rowOff>
    </xdr:from>
    <xdr:to>
      <xdr:col>29</xdr:col>
      <xdr:colOff>0</xdr:colOff>
      <xdr:row>16</xdr:row>
      <xdr:rowOff>0</xdr:rowOff>
    </xdr:to>
    <xdr:sp macro="" textlink="">
      <xdr:nvSpPr>
        <xdr:cNvPr id="22614" name="Line 13"/>
        <xdr:cNvSpPr>
          <a:spLocks noChangeShapeType="1"/>
        </xdr:cNvSpPr>
      </xdr:nvSpPr>
      <xdr:spPr bwMode="auto">
        <a:xfrm>
          <a:off x="10868025" y="37814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29</xdr:col>
      <xdr:colOff>0</xdr:colOff>
      <xdr:row>16</xdr:row>
      <xdr:rowOff>0</xdr:rowOff>
    </xdr:from>
    <xdr:to>
      <xdr:col>29</xdr:col>
      <xdr:colOff>0</xdr:colOff>
      <xdr:row>16</xdr:row>
      <xdr:rowOff>0</xdr:rowOff>
    </xdr:to>
    <xdr:sp macro="" textlink="">
      <xdr:nvSpPr>
        <xdr:cNvPr id="22615" name="Line 14"/>
        <xdr:cNvSpPr>
          <a:spLocks noChangeShapeType="1"/>
        </xdr:cNvSpPr>
      </xdr:nvSpPr>
      <xdr:spPr bwMode="auto">
        <a:xfrm>
          <a:off x="10868025" y="37814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29</xdr:col>
      <xdr:colOff>0</xdr:colOff>
      <xdr:row>16</xdr:row>
      <xdr:rowOff>0</xdr:rowOff>
    </xdr:from>
    <xdr:to>
      <xdr:col>29</xdr:col>
      <xdr:colOff>0</xdr:colOff>
      <xdr:row>16</xdr:row>
      <xdr:rowOff>0</xdr:rowOff>
    </xdr:to>
    <xdr:sp macro="" textlink="">
      <xdr:nvSpPr>
        <xdr:cNvPr id="22616" name="Line 15"/>
        <xdr:cNvSpPr>
          <a:spLocks noChangeShapeType="1"/>
        </xdr:cNvSpPr>
      </xdr:nvSpPr>
      <xdr:spPr bwMode="auto">
        <a:xfrm>
          <a:off x="10868025" y="37814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29</xdr:col>
      <xdr:colOff>0</xdr:colOff>
      <xdr:row>16</xdr:row>
      <xdr:rowOff>0</xdr:rowOff>
    </xdr:from>
    <xdr:to>
      <xdr:col>29</xdr:col>
      <xdr:colOff>0</xdr:colOff>
      <xdr:row>16</xdr:row>
      <xdr:rowOff>0</xdr:rowOff>
    </xdr:to>
    <xdr:sp macro="" textlink="">
      <xdr:nvSpPr>
        <xdr:cNvPr id="22617" name="Line 16"/>
        <xdr:cNvSpPr>
          <a:spLocks noChangeShapeType="1"/>
        </xdr:cNvSpPr>
      </xdr:nvSpPr>
      <xdr:spPr bwMode="auto">
        <a:xfrm>
          <a:off x="10868025" y="37814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29</xdr:col>
      <xdr:colOff>0</xdr:colOff>
      <xdr:row>16</xdr:row>
      <xdr:rowOff>0</xdr:rowOff>
    </xdr:from>
    <xdr:to>
      <xdr:col>29</xdr:col>
      <xdr:colOff>0</xdr:colOff>
      <xdr:row>16</xdr:row>
      <xdr:rowOff>0</xdr:rowOff>
    </xdr:to>
    <xdr:sp macro="" textlink="">
      <xdr:nvSpPr>
        <xdr:cNvPr id="22618" name="Line 17"/>
        <xdr:cNvSpPr>
          <a:spLocks noChangeShapeType="1"/>
        </xdr:cNvSpPr>
      </xdr:nvSpPr>
      <xdr:spPr bwMode="auto">
        <a:xfrm>
          <a:off x="10868025" y="37814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29</xdr:col>
      <xdr:colOff>0</xdr:colOff>
      <xdr:row>16</xdr:row>
      <xdr:rowOff>0</xdr:rowOff>
    </xdr:from>
    <xdr:to>
      <xdr:col>29</xdr:col>
      <xdr:colOff>0</xdr:colOff>
      <xdr:row>16</xdr:row>
      <xdr:rowOff>0</xdr:rowOff>
    </xdr:to>
    <xdr:sp macro="" textlink="">
      <xdr:nvSpPr>
        <xdr:cNvPr id="22619" name="Line 18"/>
        <xdr:cNvSpPr>
          <a:spLocks noChangeShapeType="1"/>
        </xdr:cNvSpPr>
      </xdr:nvSpPr>
      <xdr:spPr bwMode="auto">
        <a:xfrm>
          <a:off x="10868025" y="37814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29</xdr:col>
      <xdr:colOff>0</xdr:colOff>
      <xdr:row>16</xdr:row>
      <xdr:rowOff>0</xdr:rowOff>
    </xdr:from>
    <xdr:to>
      <xdr:col>29</xdr:col>
      <xdr:colOff>0</xdr:colOff>
      <xdr:row>16</xdr:row>
      <xdr:rowOff>0</xdr:rowOff>
    </xdr:to>
    <xdr:sp macro="" textlink="">
      <xdr:nvSpPr>
        <xdr:cNvPr id="22620" name="Line 19"/>
        <xdr:cNvSpPr>
          <a:spLocks noChangeShapeType="1"/>
        </xdr:cNvSpPr>
      </xdr:nvSpPr>
      <xdr:spPr bwMode="auto">
        <a:xfrm>
          <a:off x="10868025" y="37814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29</xdr:col>
      <xdr:colOff>0</xdr:colOff>
      <xdr:row>16</xdr:row>
      <xdr:rowOff>0</xdr:rowOff>
    </xdr:from>
    <xdr:to>
      <xdr:col>29</xdr:col>
      <xdr:colOff>0</xdr:colOff>
      <xdr:row>16</xdr:row>
      <xdr:rowOff>0</xdr:rowOff>
    </xdr:to>
    <xdr:sp macro="" textlink="">
      <xdr:nvSpPr>
        <xdr:cNvPr id="22621" name="Line 20"/>
        <xdr:cNvSpPr>
          <a:spLocks noChangeShapeType="1"/>
        </xdr:cNvSpPr>
      </xdr:nvSpPr>
      <xdr:spPr bwMode="auto">
        <a:xfrm>
          <a:off x="10868025" y="37814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29</xdr:col>
      <xdr:colOff>0</xdr:colOff>
      <xdr:row>16</xdr:row>
      <xdr:rowOff>0</xdr:rowOff>
    </xdr:from>
    <xdr:to>
      <xdr:col>29</xdr:col>
      <xdr:colOff>0</xdr:colOff>
      <xdr:row>16</xdr:row>
      <xdr:rowOff>0</xdr:rowOff>
    </xdr:to>
    <xdr:sp macro="" textlink="">
      <xdr:nvSpPr>
        <xdr:cNvPr id="22622" name="Line 21"/>
        <xdr:cNvSpPr>
          <a:spLocks noChangeShapeType="1"/>
        </xdr:cNvSpPr>
      </xdr:nvSpPr>
      <xdr:spPr bwMode="auto">
        <a:xfrm>
          <a:off x="10868025" y="37814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29</xdr:col>
      <xdr:colOff>0</xdr:colOff>
      <xdr:row>16</xdr:row>
      <xdr:rowOff>0</xdr:rowOff>
    </xdr:from>
    <xdr:to>
      <xdr:col>29</xdr:col>
      <xdr:colOff>0</xdr:colOff>
      <xdr:row>16</xdr:row>
      <xdr:rowOff>0</xdr:rowOff>
    </xdr:to>
    <xdr:sp macro="" textlink="">
      <xdr:nvSpPr>
        <xdr:cNvPr id="22623" name="Line 22"/>
        <xdr:cNvSpPr>
          <a:spLocks noChangeShapeType="1"/>
        </xdr:cNvSpPr>
      </xdr:nvSpPr>
      <xdr:spPr bwMode="auto">
        <a:xfrm>
          <a:off x="10868025" y="37814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0</xdr:colOff>
      <xdr:row>16</xdr:row>
      <xdr:rowOff>0</xdr:rowOff>
    </xdr:from>
    <xdr:to>
      <xdr:col>26</xdr:col>
      <xdr:colOff>0</xdr:colOff>
      <xdr:row>16</xdr:row>
      <xdr:rowOff>0</xdr:rowOff>
    </xdr:to>
    <xdr:sp macro="" textlink="">
      <xdr:nvSpPr>
        <xdr:cNvPr id="22624" name="Line 23"/>
        <xdr:cNvSpPr>
          <a:spLocks noChangeShapeType="1"/>
        </xdr:cNvSpPr>
      </xdr:nvSpPr>
      <xdr:spPr bwMode="auto">
        <a:xfrm>
          <a:off x="9648825" y="37814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0</xdr:colOff>
      <xdr:row>16</xdr:row>
      <xdr:rowOff>0</xdr:rowOff>
    </xdr:from>
    <xdr:to>
      <xdr:col>26</xdr:col>
      <xdr:colOff>0</xdr:colOff>
      <xdr:row>16</xdr:row>
      <xdr:rowOff>0</xdr:rowOff>
    </xdr:to>
    <xdr:sp macro="" textlink="">
      <xdr:nvSpPr>
        <xdr:cNvPr id="22625" name="Line 24"/>
        <xdr:cNvSpPr>
          <a:spLocks noChangeShapeType="1"/>
        </xdr:cNvSpPr>
      </xdr:nvSpPr>
      <xdr:spPr bwMode="auto">
        <a:xfrm>
          <a:off x="9648825" y="37814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0</xdr:colOff>
      <xdr:row>16</xdr:row>
      <xdr:rowOff>0</xdr:rowOff>
    </xdr:from>
    <xdr:to>
      <xdr:col>26</xdr:col>
      <xdr:colOff>0</xdr:colOff>
      <xdr:row>16</xdr:row>
      <xdr:rowOff>0</xdr:rowOff>
    </xdr:to>
    <xdr:sp macro="" textlink="">
      <xdr:nvSpPr>
        <xdr:cNvPr id="22626" name="Line 25"/>
        <xdr:cNvSpPr>
          <a:spLocks noChangeShapeType="1"/>
        </xdr:cNvSpPr>
      </xdr:nvSpPr>
      <xdr:spPr bwMode="auto">
        <a:xfrm>
          <a:off x="9648825" y="37814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0</xdr:colOff>
      <xdr:row>16</xdr:row>
      <xdr:rowOff>0</xdr:rowOff>
    </xdr:from>
    <xdr:to>
      <xdr:col>26</xdr:col>
      <xdr:colOff>0</xdr:colOff>
      <xdr:row>16</xdr:row>
      <xdr:rowOff>0</xdr:rowOff>
    </xdr:to>
    <xdr:sp macro="" textlink="">
      <xdr:nvSpPr>
        <xdr:cNvPr id="22627" name="Line 26"/>
        <xdr:cNvSpPr>
          <a:spLocks noChangeShapeType="1"/>
        </xdr:cNvSpPr>
      </xdr:nvSpPr>
      <xdr:spPr bwMode="auto">
        <a:xfrm>
          <a:off x="9648825" y="37814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323850</xdr:colOff>
      <xdr:row>16</xdr:row>
      <xdr:rowOff>0</xdr:rowOff>
    </xdr:from>
    <xdr:to>
      <xdr:col>18</xdr:col>
      <xdr:colOff>323850</xdr:colOff>
      <xdr:row>16</xdr:row>
      <xdr:rowOff>0</xdr:rowOff>
    </xdr:to>
    <xdr:sp macro="" textlink="">
      <xdr:nvSpPr>
        <xdr:cNvPr id="22628" name="Line 27"/>
        <xdr:cNvSpPr>
          <a:spLocks noChangeShapeType="1"/>
        </xdr:cNvSpPr>
      </xdr:nvSpPr>
      <xdr:spPr bwMode="auto">
        <a:xfrm>
          <a:off x="7419975" y="37814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323850</xdr:colOff>
      <xdr:row>16</xdr:row>
      <xdr:rowOff>0</xdr:rowOff>
    </xdr:from>
    <xdr:to>
      <xdr:col>22</xdr:col>
      <xdr:colOff>323850</xdr:colOff>
      <xdr:row>16</xdr:row>
      <xdr:rowOff>0</xdr:rowOff>
    </xdr:to>
    <xdr:sp macro="" textlink="">
      <xdr:nvSpPr>
        <xdr:cNvPr id="22629" name="Line 28"/>
        <xdr:cNvSpPr>
          <a:spLocks noChangeShapeType="1"/>
        </xdr:cNvSpPr>
      </xdr:nvSpPr>
      <xdr:spPr bwMode="auto">
        <a:xfrm>
          <a:off x="8696325" y="37814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323850</xdr:colOff>
      <xdr:row>16</xdr:row>
      <xdr:rowOff>0</xdr:rowOff>
    </xdr:from>
    <xdr:to>
      <xdr:col>26</xdr:col>
      <xdr:colOff>323850</xdr:colOff>
      <xdr:row>16</xdr:row>
      <xdr:rowOff>0</xdr:rowOff>
    </xdr:to>
    <xdr:sp macro="" textlink="">
      <xdr:nvSpPr>
        <xdr:cNvPr id="22630" name="Line 29"/>
        <xdr:cNvSpPr>
          <a:spLocks noChangeShapeType="1"/>
        </xdr:cNvSpPr>
      </xdr:nvSpPr>
      <xdr:spPr bwMode="auto">
        <a:xfrm>
          <a:off x="9972675" y="37814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323850</xdr:colOff>
      <xdr:row>16</xdr:row>
      <xdr:rowOff>0</xdr:rowOff>
    </xdr:from>
    <xdr:to>
      <xdr:col>14</xdr:col>
      <xdr:colOff>323850</xdr:colOff>
      <xdr:row>16</xdr:row>
      <xdr:rowOff>0</xdr:rowOff>
    </xdr:to>
    <xdr:sp macro="" textlink="">
      <xdr:nvSpPr>
        <xdr:cNvPr id="22631" name="Line 30"/>
        <xdr:cNvSpPr>
          <a:spLocks noChangeShapeType="1"/>
        </xdr:cNvSpPr>
      </xdr:nvSpPr>
      <xdr:spPr bwMode="auto">
        <a:xfrm>
          <a:off x="6134100" y="37814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0</xdr:colOff>
      <xdr:row>15</xdr:row>
      <xdr:rowOff>0</xdr:rowOff>
    </xdr:from>
    <xdr:to>
      <xdr:col>26</xdr:col>
      <xdr:colOff>0</xdr:colOff>
      <xdr:row>15</xdr:row>
      <xdr:rowOff>0</xdr:rowOff>
    </xdr:to>
    <xdr:sp macro="" textlink="">
      <xdr:nvSpPr>
        <xdr:cNvPr id="22632" name="Line 31"/>
        <xdr:cNvSpPr>
          <a:spLocks noChangeShapeType="1"/>
        </xdr:cNvSpPr>
      </xdr:nvSpPr>
      <xdr:spPr bwMode="auto">
        <a:xfrm>
          <a:off x="9648825" y="3381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0</xdr:colOff>
      <xdr:row>15</xdr:row>
      <xdr:rowOff>0</xdr:rowOff>
    </xdr:from>
    <xdr:to>
      <xdr:col>26</xdr:col>
      <xdr:colOff>0</xdr:colOff>
      <xdr:row>15</xdr:row>
      <xdr:rowOff>0</xdr:rowOff>
    </xdr:to>
    <xdr:sp macro="" textlink="">
      <xdr:nvSpPr>
        <xdr:cNvPr id="22633" name="Line 32"/>
        <xdr:cNvSpPr>
          <a:spLocks noChangeShapeType="1"/>
        </xdr:cNvSpPr>
      </xdr:nvSpPr>
      <xdr:spPr bwMode="auto">
        <a:xfrm>
          <a:off x="9648825" y="3381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0</xdr:colOff>
      <xdr:row>15</xdr:row>
      <xdr:rowOff>0</xdr:rowOff>
    </xdr:from>
    <xdr:to>
      <xdr:col>26</xdr:col>
      <xdr:colOff>0</xdr:colOff>
      <xdr:row>15</xdr:row>
      <xdr:rowOff>0</xdr:rowOff>
    </xdr:to>
    <xdr:sp macro="" textlink="">
      <xdr:nvSpPr>
        <xdr:cNvPr id="22634" name="Line 33"/>
        <xdr:cNvSpPr>
          <a:spLocks noChangeShapeType="1"/>
        </xdr:cNvSpPr>
      </xdr:nvSpPr>
      <xdr:spPr bwMode="auto">
        <a:xfrm>
          <a:off x="9648825" y="3381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0</xdr:colOff>
      <xdr:row>15</xdr:row>
      <xdr:rowOff>0</xdr:rowOff>
    </xdr:from>
    <xdr:to>
      <xdr:col>26</xdr:col>
      <xdr:colOff>0</xdr:colOff>
      <xdr:row>15</xdr:row>
      <xdr:rowOff>0</xdr:rowOff>
    </xdr:to>
    <xdr:sp macro="" textlink="">
      <xdr:nvSpPr>
        <xdr:cNvPr id="22635" name="Line 34"/>
        <xdr:cNvSpPr>
          <a:spLocks noChangeShapeType="1"/>
        </xdr:cNvSpPr>
      </xdr:nvSpPr>
      <xdr:spPr bwMode="auto">
        <a:xfrm>
          <a:off x="9648825" y="3381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323850</xdr:colOff>
      <xdr:row>15</xdr:row>
      <xdr:rowOff>0</xdr:rowOff>
    </xdr:from>
    <xdr:to>
      <xdr:col>18</xdr:col>
      <xdr:colOff>323850</xdr:colOff>
      <xdr:row>15</xdr:row>
      <xdr:rowOff>0</xdr:rowOff>
    </xdr:to>
    <xdr:sp macro="" textlink="">
      <xdr:nvSpPr>
        <xdr:cNvPr id="22636" name="Line 35"/>
        <xdr:cNvSpPr>
          <a:spLocks noChangeShapeType="1"/>
        </xdr:cNvSpPr>
      </xdr:nvSpPr>
      <xdr:spPr bwMode="auto">
        <a:xfrm>
          <a:off x="7419975" y="3381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323850</xdr:colOff>
      <xdr:row>15</xdr:row>
      <xdr:rowOff>0</xdr:rowOff>
    </xdr:from>
    <xdr:to>
      <xdr:col>22</xdr:col>
      <xdr:colOff>323850</xdr:colOff>
      <xdr:row>15</xdr:row>
      <xdr:rowOff>0</xdr:rowOff>
    </xdr:to>
    <xdr:sp macro="" textlink="">
      <xdr:nvSpPr>
        <xdr:cNvPr id="22637" name="Line 36"/>
        <xdr:cNvSpPr>
          <a:spLocks noChangeShapeType="1"/>
        </xdr:cNvSpPr>
      </xdr:nvSpPr>
      <xdr:spPr bwMode="auto">
        <a:xfrm>
          <a:off x="8696325" y="3381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323850</xdr:colOff>
      <xdr:row>15</xdr:row>
      <xdr:rowOff>0</xdr:rowOff>
    </xdr:from>
    <xdr:to>
      <xdr:col>26</xdr:col>
      <xdr:colOff>323850</xdr:colOff>
      <xdr:row>15</xdr:row>
      <xdr:rowOff>0</xdr:rowOff>
    </xdr:to>
    <xdr:sp macro="" textlink="">
      <xdr:nvSpPr>
        <xdr:cNvPr id="22638" name="Line 37"/>
        <xdr:cNvSpPr>
          <a:spLocks noChangeShapeType="1"/>
        </xdr:cNvSpPr>
      </xdr:nvSpPr>
      <xdr:spPr bwMode="auto">
        <a:xfrm>
          <a:off x="9972675" y="3381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323850</xdr:colOff>
      <xdr:row>15</xdr:row>
      <xdr:rowOff>0</xdr:rowOff>
    </xdr:from>
    <xdr:to>
      <xdr:col>14</xdr:col>
      <xdr:colOff>323850</xdr:colOff>
      <xdr:row>15</xdr:row>
      <xdr:rowOff>0</xdr:rowOff>
    </xdr:to>
    <xdr:sp macro="" textlink="">
      <xdr:nvSpPr>
        <xdr:cNvPr id="22639" name="Line 38"/>
        <xdr:cNvSpPr>
          <a:spLocks noChangeShapeType="1"/>
        </xdr:cNvSpPr>
      </xdr:nvSpPr>
      <xdr:spPr bwMode="auto">
        <a:xfrm>
          <a:off x="6134100" y="3381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29</xdr:col>
      <xdr:colOff>0</xdr:colOff>
      <xdr:row>16</xdr:row>
      <xdr:rowOff>0</xdr:rowOff>
    </xdr:from>
    <xdr:to>
      <xdr:col>29</xdr:col>
      <xdr:colOff>0</xdr:colOff>
      <xdr:row>16</xdr:row>
      <xdr:rowOff>0</xdr:rowOff>
    </xdr:to>
    <xdr:sp macro="" textlink="">
      <xdr:nvSpPr>
        <xdr:cNvPr id="22640" name="Line 39"/>
        <xdr:cNvSpPr>
          <a:spLocks noChangeShapeType="1"/>
        </xdr:cNvSpPr>
      </xdr:nvSpPr>
      <xdr:spPr bwMode="auto">
        <a:xfrm>
          <a:off x="10868025" y="37814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29</xdr:col>
      <xdr:colOff>0</xdr:colOff>
      <xdr:row>16</xdr:row>
      <xdr:rowOff>0</xdr:rowOff>
    </xdr:from>
    <xdr:to>
      <xdr:col>29</xdr:col>
      <xdr:colOff>0</xdr:colOff>
      <xdr:row>16</xdr:row>
      <xdr:rowOff>0</xdr:rowOff>
    </xdr:to>
    <xdr:sp macro="" textlink="">
      <xdr:nvSpPr>
        <xdr:cNvPr id="22641" name="Line 40"/>
        <xdr:cNvSpPr>
          <a:spLocks noChangeShapeType="1"/>
        </xdr:cNvSpPr>
      </xdr:nvSpPr>
      <xdr:spPr bwMode="auto">
        <a:xfrm>
          <a:off x="10868025" y="37814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29</xdr:col>
      <xdr:colOff>0</xdr:colOff>
      <xdr:row>16</xdr:row>
      <xdr:rowOff>0</xdr:rowOff>
    </xdr:from>
    <xdr:to>
      <xdr:col>29</xdr:col>
      <xdr:colOff>0</xdr:colOff>
      <xdr:row>16</xdr:row>
      <xdr:rowOff>0</xdr:rowOff>
    </xdr:to>
    <xdr:sp macro="" textlink="">
      <xdr:nvSpPr>
        <xdr:cNvPr id="22642" name="Line 41"/>
        <xdr:cNvSpPr>
          <a:spLocks noChangeShapeType="1"/>
        </xdr:cNvSpPr>
      </xdr:nvSpPr>
      <xdr:spPr bwMode="auto">
        <a:xfrm>
          <a:off x="10868025" y="37814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29</xdr:col>
      <xdr:colOff>0</xdr:colOff>
      <xdr:row>16</xdr:row>
      <xdr:rowOff>0</xdr:rowOff>
    </xdr:from>
    <xdr:to>
      <xdr:col>29</xdr:col>
      <xdr:colOff>0</xdr:colOff>
      <xdr:row>16</xdr:row>
      <xdr:rowOff>0</xdr:rowOff>
    </xdr:to>
    <xdr:sp macro="" textlink="">
      <xdr:nvSpPr>
        <xdr:cNvPr id="22643" name="Line 42"/>
        <xdr:cNvSpPr>
          <a:spLocks noChangeShapeType="1"/>
        </xdr:cNvSpPr>
      </xdr:nvSpPr>
      <xdr:spPr bwMode="auto">
        <a:xfrm>
          <a:off x="10868025" y="37814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29</xdr:col>
      <xdr:colOff>0</xdr:colOff>
      <xdr:row>16</xdr:row>
      <xdr:rowOff>0</xdr:rowOff>
    </xdr:from>
    <xdr:to>
      <xdr:col>29</xdr:col>
      <xdr:colOff>0</xdr:colOff>
      <xdr:row>16</xdr:row>
      <xdr:rowOff>0</xdr:rowOff>
    </xdr:to>
    <xdr:sp macro="" textlink="">
      <xdr:nvSpPr>
        <xdr:cNvPr id="22644" name="Line 43"/>
        <xdr:cNvSpPr>
          <a:spLocks noChangeShapeType="1"/>
        </xdr:cNvSpPr>
      </xdr:nvSpPr>
      <xdr:spPr bwMode="auto">
        <a:xfrm>
          <a:off x="10868025" y="37814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29</xdr:col>
      <xdr:colOff>0</xdr:colOff>
      <xdr:row>16</xdr:row>
      <xdr:rowOff>0</xdr:rowOff>
    </xdr:from>
    <xdr:to>
      <xdr:col>29</xdr:col>
      <xdr:colOff>0</xdr:colOff>
      <xdr:row>16</xdr:row>
      <xdr:rowOff>0</xdr:rowOff>
    </xdr:to>
    <xdr:sp macro="" textlink="">
      <xdr:nvSpPr>
        <xdr:cNvPr id="22645" name="Line 44"/>
        <xdr:cNvSpPr>
          <a:spLocks noChangeShapeType="1"/>
        </xdr:cNvSpPr>
      </xdr:nvSpPr>
      <xdr:spPr bwMode="auto">
        <a:xfrm>
          <a:off x="10868025" y="37814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29</xdr:col>
      <xdr:colOff>0</xdr:colOff>
      <xdr:row>16</xdr:row>
      <xdr:rowOff>0</xdr:rowOff>
    </xdr:from>
    <xdr:to>
      <xdr:col>29</xdr:col>
      <xdr:colOff>0</xdr:colOff>
      <xdr:row>16</xdr:row>
      <xdr:rowOff>0</xdr:rowOff>
    </xdr:to>
    <xdr:sp macro="" textlink="">
      <xdr:nvSpPr>
        <xdr:cNvPr id="22646" name="Line 45"/>
        <xdr:cNvSpPr>
          <a:spLocks noChangeShapeType="1"/>
        </xdr:cNvSpPr>
      </xdr:nvSpPr>
      <xdr:spPr bwMode="auto">
        <a:xfrm>
          <a:off x="10868025" y="37814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29</xdr:col>
      <xdr:colOff>0</xdr:colOff>
      <xdr:row>16</xdr:row>
      <xdr:rowOff>0</xdr:rowOff>
    </xdr:from>
    <xdr:to>
      <xdr:col>29</xdr:col>
      <xdr:colOff>0</xdr:colOff>
      <xdr:row>16</xdr:row>
      <xdr:rowOff>0</xdr:rowOff>
    </xdr:to>
    <xdr:sp macro="" textlink="">
      <xdr:nvSpPr>
        <xdr:cNvPr id="22647" name="Line 46"/>
        <xdr:cNvSpPr>
          <a:spLocks noChangeShapeType="1"/>
        </xdr:cNvSpPr>
      </xdr:nvSpPr>
      <xdr:spPr bwMode="auto">
        <a:xfrm>
          <a:off x="10868025" y="37814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29</xdr:col>
      <xdr:colOff>0</xdr:colOff>
      <xdr:row>16</xdr:row>
      <xdr:rowOff>0</xdr:rowOff>
    </xdr:from>
    <xdr:to>
      <xdr:col>29</xdr:col>
      <xdr:colOff>0</xdr:colOff>
      <xdr:row>16</xdr:row>
      <xdr:rowOff>0</xdr:rowOff>
    </xdr:to>
    <xdr:sp macro="" textlink="">
      <xdr:nvSpPr>
        <xdr:cNvPr id="22648" name="Line 47"/>
        <xdr:cNvSpPr>
          <a:spLocks noChangeShapeType="1"/>
        </xdr:cNvSpPr>
      </xdr:nvSpPr>
      <xdr:spPr bwMode="auto">
        <a:xfrm>
          <a:off x="10868025" y="37814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29</xdr:col>
      <xdr:colOff>0</xdr:colOff>
      <xdr:row>16</xdr:row>
      <xdr:rowOff>0</xdr:rowOff>
    </xdr:from>
    <xdr:to>
      <xdr:col>29</xdr:col>
      <xdr:colOff>0</xdr:colOff>
      <xdr:row>16</xdr:row>
      <xdr:rowOff>0</xdr:rowOff>
    </xdr:to>
    <xdr:sp macro="" textlink="">
      <xdr:nvSpPr>
        <xdr:cNvPr id="22649" name="Line 48"/>
        <xdr:cNvSpPr>
          <a:spLocks noChangeShapeType="1"/>
        </xdr:cNvSpPr>
      </xdr:nvSpPr>
      <xdr:spPr bwMode="auto">
        <a:xfrm>
          <a:off x="10868025" y="37814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29</xdr:col>
      <xdr:colOff>0</xdr:colOff>
      <xdr:row>16</xdr:row>
      <xdr:rowOff>0</xdr:rowOff>
    </xdr:from>
    <xdr:to>
      <xdr:col>29</xdr:col>
      <xdr:colOff>0</xdr:colOff>
      <xdr:row>16</xdr:row>
      <xdr:rowOff>0</xdr:rowOff>
    </xdr:to>
    <xdr:sp macro="" textlink="">
      <xdr:nvSpPr>
        <xdr:cNvPr id="22650" name="Line 49"/>
        <xdr:cNvSpPr>
          <a:spLocks noChangeShapeType="1"/>
        </xdr:cNvSpPr>
      </xdr:nvSpPr>
      <xdr:spPr bwMode="auto">
        <a:xfrm>
          <a:off x="10868025" y="37814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29</xdr:col>
      <xdr:colOff>0</xdr:colOff>
      <xdr:row>16</xdr:row>
      <xdr:rowOff>0</xdr:rowOff>
    </xdr:from>
    <xdr:to>
      <xdr:col>29</xdr:col>
      <xdr:colOff>0</xdr:colOff>
      <xdr:row>16</xdr:row>
      <xdr:rowOff>0</xdr:rowOff>
    </xdr:to>
    <xdr:sp macro="" textlink="">
      <xdr:nvSpPr>
        <xdr:cNvPr id="22651" name="Line 50"/>
        <xdr:cNvSpPr>
          <a:spLocks noChangeShapeType="1"/>
        </xdr:cNvSpPr>
      </xdr:nvSpPr>
      <xdr:spPr bwMode="auto">
        <a:xfrm>
          <a:off x="10868025" y="37814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29</xdr:col>
      <xdr:colOff>0</xdr:colOff>
      <xdr:row>16</xdr:row>
      <xdr:rowOff>0</xdr:rowOff>
    </xdr:from>
    <xdr:to>
      <xdr:col>29</xdr:col>
      <xdr:colOff>0</xdr:colOff>
      <xdr:row>16</xdr:row>
      <xdr:rowOff>0</xdr:rowOff>
    </xdr:to>
    <xdr:sp macro="" textlink="">
      <xdr:nvSpPr>
        <xdr:cNvPr id="22652" name="Line 51"/>
        <xdr:cNvSpPr>
          <a:spLocks noChangeShapeType="1"/>
        </xdr:cNvSpPr>
      </xdr:nvSpPr>
      <xdr:spPr bwMode="auto">
        <a:xfrm>
          <a:off x="10868025" y="37814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29</xdr:col>
      <xdr:colOff>0</xdr:colOff>
      <xdr:row>16</xdr:row>
      <xdr:rowOff>0</xdr:rowOff>
    </xdr:from>
    <xdr:to>
      <xdr:col>29</xdr:col>
      <xdr:colOff>0</xdr:colOff>
      <xdr:row>16</xdr:row>
      <xdr:rowOff>0</xdr:rowOff>
    </xdr:to>
    <xdr:sp macro="" textlink="">
      <xdr:nvSpPr>
        <xdr:cNvPr id="22653" name="Line 52"/>
        <xdr:cNvSpPr>
          <a:spLocks noChangeShapeType="1"/>
        </xdr:cNvSpPr>
      </xdr:nvSpPr>
      <xdr:spPr bwMode="auto">
        <a:xfrm>
          <a:off x="10868025" y="37814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29</xdr:col>
      <xdr:colOff>0</xdr:colOff>
      <xdr:row>16</xdr:row>
      <xdr:rowOff>0</xdr:rowOff>
    </xdr:from>
    <xdr:to>
      <xdr:col>29</xdr:col>
      <xdr:colOff>0</xdr:colOff>
      <xdr:row>16</xdr:row>
      <xdr:rowOff>0</xdr:rowOff>
    </xdr:to>
    <xdr:sp macro="" textlink="">
      <xdr:nvSpPr>
        <xdr:cNvPr id="22654" name="Line 53"/>
        <xdr:cNvSpPr>
          <a:spLocks noChangeShapeType="1"/>
        </xdr:cNvSpPr>
      </xdr:nvSpPr>
      <xdr:spPr bwMode="auto">
        <a:xfrm>
          <a:off x="10868025" y="37814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29</xdr:col>
      <xdr:colOff>0</xdr:colOff>
      <xdr:row>16</xdr:row>
      <xdr:rowOff>0</xdr:rowOff>
    </xdr:from>
    <xdr:to>
      <xdr:col>29</xdr:col>
      <xdr:colOff>0</xdr:colOff>
      <xdr:row>16</xdr:row>
      <xdr:rowOff>0</xdr:rowOff>
    </xdr:to>
    <xdr:sp macro="" textlink="">
      <xdr:nvSpPr>
        <xdr:cNvPr id="22655" name="Line 54"/>
        <xdr:cNvSpPr>
          <a:spLocks noChangeShapeType="1"/>
        </xdr:cNvSpPr>
      </xdr:nvSpPr>
      <xdr:spPr bwMode="auto">
        <a:xfrm>
          <a:off x="10868025" y="37814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0</xdr:colOff>
      <xdr:row>16</xdr:row>
      <xdr:rowOff>0</xdr:rowOff>
    </xdr:from>
    <xdr:to>
      <xdr:col>26</xdr:col>
      <xdr:colOff>0</xdr:colOff>
      <xdr:row>16</xdr:row>
      <xdr:rowOff>0</xdr:rowOff>
    </xdr:to>
    <xdr:sp macro="" textlink="">
      <xdr:nvSpPr>
        <xdr:cNvPr id="22656" name="Line 55"/>
        <xdr:cNvSpPr>
          <a:spLocks noChangeShapeType="1"/>
        </xdr:cNvSpPr>
      </xdr:nvSpPr>
      <xdr:spPr bwMode="auto">
        <a:xfrm>
          <a:off x="9648825" y="37814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0</xdr:colOff>
      <xdr:row>16</xdr:row>
      <xdr:rowOff>0</xdr:rowOff>
    </xdr:from>
    <xdr:to>
      <xdr:col>26</xdr:col>
      <xdr:colOff>0</xdr:colOff>
      <xdr:row>16</xdr:row>
      <xdr:rowOff>0</xdr:rowOff>
    </xdr:to>
    <xdr:sp macro="" textlink="">
      <xdr:nvSpPr>
        <xdr:cNvPr id="22657" name="Line 56"/>
        <xdr:cNvSpPr>
          <a:spLocks noChangeShapeType="1"/>
        </xdr:cNvSpPr>
      </xdr:nvSpPr>
      <xdr:spPr bwMode="auto">
        <a:xfrm>
          <a:off x="9648825" y="37814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0</xdr:colOff>
      <xdr:row>16</xdr:row>
      <xdr:rowOff>0</xdr:rowOff>
    </xdr:from>
    <xdr:to>
      <xdr:col>26</xdr:col>
      <xdr:colOff>0</xdr:colOff>
      <xdr:row>16</xdr:row>
      <xdr:rowOff>0</xdr:rowOff>
    </xdr:to>
    <xdr:sp macro="" textlink="">
      <xdr:nvSpPr>
        <xdr:cNvPr id="22658" name="Line 57"/>
        <xdr:cNvSpPr>
          <a:spLocks noChangeShapeType="1"/>
        </xdr:cNvSpPr>
      </xdr:nvSpPr>
      <xdr:spPr bwMode="auto">
        <a:xfrm>
          <a:off x="9648825" y="37814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0</xdr:colOff>
      <xdr:row>16</xdr:row>
      <xdr:rowOff>0</xdr:rowOff>
    </xdr:from>
    <xdr:to>
      <xdr:col>26</xdr:col>
      <xdr:colOff>0</xdr:colOff>
      <xdr:row>16</xdr:row>
      <xdr:rowOff>0</xdr:rowOff>
    </xdr:to>
    <xdr:sp macro="" textlink="">
      <xdr:nvSpPr>
        <xdr:cNvPr id="22659" name="Line 58"/>
        <xdr:cNvSpPr>
          <a:spLocks noChangeShapeType="1"/>
        </xdr:cNvSpPr>
      </xdr:nvSpPr>
      <xdr:spPr bwMode="auto">
        <a:xfrm>
          <a:off x="9648825" y="37814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323850</xdr:colOff>
      <xdr:row>16</xdr:row>
      <xdr:rowOff>0</xdr:rowOff>
    </xdr:from>
    <xdr:to>
      <xdr:col>18</xdr:col>
      <xdr:colOff>323850</xdr:colOff>
      <xdr:row>16</xdr:row>
      <xdr:rowOff>0</xdr:rowOff>
    </xdr:to>
    <xdr:sp macro="" textlink="">
      <xdr:nvSpPr>
        <xdr:cNvPr id="22660" name="Line 59"/>
        <xdr:cNvSpPr>
          <a:spLocks noChangeShapeType="1"/>
        </xdr:cNvSpPr>
      </xdr:nvSpPr>
      <xdr:spPr bwMode="auto">
        <a:xfrm>
          <a:off x="7419975" y="37814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323850</xdr:colOff>
      <xdr:row>16</xdr:row>
      <xdr:rowOff>0</xdr:rowOff>
    </xdr:from>
    <xdr:to>
      <xdr:col>22</xdr:col>
      <xdr:colOff>323850</xdr:colOff>
      <xdr:row>16</xdr:row>
      <xdr:rowOff>0</xdr:rowOff>
    </xdr:to>
    <xdr:sp macro="" textlink="">
      <xdr:nvSpPr>
        <xdr:cNvPr id="22661" name="Line 60"/>
        <xdr:cNvSpPr>
          <a:spLocks noChangeShapeType="1"/>
        </xdr:cNvSpPr>
      </xdr:nvSpPr>
      <xdr:spPr bwMode="auto">
        <a:xfrm>
          <a:off x="8696325" y="37814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323850</xdr:colOff>
      <xdr:row>16</xdr:row>
      <xdr:rowOff>0</xdr:rowOff>
    </xdr:from>
    <xdr:to>
      <xdr:col>26</xdr:col>
      <xdr:colOff>323850</xdr:colOff>
      <xdr:row>16</xdr:row>
      <xdr:rowOff>0</xdr:rowOff>
    </xdr:to>
    <xdr:sp macro="" textlink="">
      <xdr:nvSpPr>
        <xdr:cNvPr id="22662" name="Line 61"/>
        <xdr:cNvSpPr>
          <a:spLocks noChangeShapeType="1"/>
        </xdr:cNvSpPr>
      </xdr:nvSpPr>
      <xdr:spPr bwMode="auto">
        <a:xfrm>
          <a:off x="9972675" y="37814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323850</xdr:colOff>
      <xdr:row>16</xdr:row>
      <xdr:rowOff>0</xdr:rowOff>
    </xdr:from>
    <xdr:to>
      <xdr:col>14</xdr:col>
      <xdr:colOff>323850</xdr:colOff>
      <xdr:row>16</xdr:row>
      <xdr:rowOff>0</xdr:rowOff>
    </xdr:to>
    <xdr:sp macro="" textlink="">
      <xdr:nvSpPr>
        <xdr:cNvPr id="22663" name="Line 62"/>
        <xdr:cNvSpPr>
          <a:spLocks noChangeShapeType="1"/>
        </xdr:cNvSpPr>
      </xdr:nvSpPr>
      <xdr:spPr bwMode="auto">
        <a:xfrm>
          <a:off x="6134100" y="37814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0</xdr:colOff>
      <xdr:row>15</xdr:row>
      <xdr:rowOff>0</xdr:rowOff>
    </xdr:from>
    <xdr:to>
      <xdr:col>26</xdr:col>
      <xdr:colOff>0</xdr:colOff>
      <xdr:row>15</xdr:row>
      <xdr:rowOff>0</xdr:rowOff>
    </xdr:to>
    <xdr:sp macro="" textlink="">
      <xdr:nvSpPr>
        <xdr:cNvPr id="22664" name="Line 63"/>
        <xdr:cNvSpPr>
          <a:spLocks noChangeShapeType="1"/>
        </xdr:cNvSpPr>
      </xdr:nvSpPr>
      <xdr:spPr bwMode="auto">
        <a:xfrm>
          <a:off x="9648825" y="3381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0</xdr:colOff>
      <xdr:row>15</xdr:row>
      <xdr:rowOff>0</xdr:rowOff>
    </xdr:from>
    <xdr:to>
      <xdr:col>26</xdr:col>
      <xdr:colOff>0</xdr:colOff>
      <xdr:row>15</xdr:row>
      <xdr:rowOff>0</xdr:rowOff>
    </xdr:to>
    <xdr:sp macro="" textlink="">
      <xdr:nvSpPr>
        <xdr:cNvPr id="22665" name="Line 64"/>
        <xdr:cNvSpPr>
          <a:spLocks noChangeShapeType="1"/>
        </xdr:cNvSpPr>
      </xdr:nvSpPr>
      <xdr:spPr bwMode="auto">
        <a:xfrm>
          <a:off x="9648825" y="3381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0</xdr:colOff>
      <xdr:row>15</xdr:row>
      <xdr:rowOff>0</xdr:rowOff>
    </xdr:from>
    <xdr:to>
      <xdr:col>26</xdr:col>
      <xdr:colOff>0</xdr:colOff>
      <xdr:row>15</xdr:row>
      <xdr:rowOff>0</xdr:rowOff>
    </xdr:to>
    <xdr:sp macro="" textlink="">
      <xdr:nvSpPr>
        <xdr:cNvPr id="22666" name="Line 65"/>
        <xdr:cNvSpPr>
          <a:spLocks noChangeShapeType="1"/>
        </xdr:cNvSpPr>
      </xdr:nvSpPr>
      <xdr:spPr bwMode="auto">
        <a:xfrm>
          <a:off x="9648825" y="3381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0</xdr:colOff>
      <xdr:row>15</xdr:row>
      <xdr:rowOff>0</xdr:rowOff>
    </xdr:from>
    <xdr:to>
      <xdr:col>26</xdr:col>
      <xdr:colOff>0</xdr:colOff>
      <xdr:row>15</xdr:row>
      <xdr:rowOff>0</xdr:rowOff>
    </xdr:to>
    <xdr:sp macro="" textlink="">
      <xdr:nvSpPr>
        <xdr:cNvPr id="22667" name="Line 66"/>
        <xdr:cNvSpPr>
          <a:spLocks noChangeShapeType="1"/>
        </xdr:cNvSpPr>
      </xdr:nvSpPr>
      <xdr:spPr bwMode="auto">
        <a:xfrm>
          <a:off x="9648825" y="3381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323850</xdr:colOff>
      <xdr:row>15</xdr:row>
      <xdr:rowOff>0</xdr:rowOff>
    </xdr:from>
    <xdr:to>
      <xdr:col>18</xdr:col>
      <xdr:colOff>323850</xdr:colOff>
      <xdr:row>15</xdr:row>
      <xdr:rowOff>0</xdr:rowOff>
    </xdr:to>
    <xdr:sp macro="" textlink="">
      <xdr:nvSpPr>
        <xdr:cNvPr id="22668" name="Line 67"/>
        <xdr:cNvSpPr>
          <a:spLocks noChangeShapeType="1"/>
        </xdr:cNvSpPr>
      </xdr:nvSpPr>
      <xdr:spPr bwMode="auto">
        <a:xfrm>
          <a:off x="7419975" y="3381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323850</xdr:colOff>
      <xdr:row>15</xdr:row>
      <xdr:rowOff>0</xdr:rowOff>
    </xdr:from>
    <xdr:to>
      <xdr:col>22</xdr:col>
      <xdr:colOff>323850</xdr:colOff>
      <xdr:row>15</xdr:row>
      <xdr:rowOff>0</xdr:rowOff>
    </xdr:to>
    <xdr:sp macro="" textlink="">
      <xdr:nvSpPr>
        <xdr:cNvPr id="22669" name="Line 68"/>
        <xdr:cNvSpPr>
          <a:spLocks noChangeShapeType="1"/>
        </xdr:cNvSpPr>
      </xdr:nvSpPr>
      <xdr:spPr bwMode="auto">
        <a:xfrm>
          <a:off x="8696325" y="3381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323850</xdr:colOff>
      <xdr:row>15</xdr:row>
      <xdr:rowOff>0</xdr:rowOff>
    </xdr:from>
    <xdr:to>
      <xdr:col>26</xdr:col>
      <xdr:colOff>323850</xdr:colOff>
      <xdr:row>15</xdr:row>
      <xdr:rowOff>0</xdr:rowOff>
    </xdr:to>
    <xdr:sp macro="" textlink="">
      <xdr:nvSpPr>
        <xdr:cNvPr id="22670" name="Line 69"/>
        <xdr:cNvSpPr>
          <a:spLocks noChangeShapeType="1"/>
        </xdr:cNvSpPr>
      </xdr:nvSpPr>
      <xdr:spPr bwMode="auto">
        <a:xfrm>
          <a:off x="9972675" y="3381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323850</xdr:colOff>
      <xdr:row>15</xdr:row>
      <xdr:rowOff>0</xdr:rowOff>
    </xdr:from>
    <xdr:to>
      <xdr:col>14</xdr:col>
      <xdr:colOff>323850</xdr:colOff>
      <xdr:row>15</xdr:row>
      <xdr:rowOff>0</xdr:rowOff>
    </xdr:to>
    <xdr:sp macro="" textlink="">
      <xdr:nvSpPr>
        <xdr:cNvPr id="22671" name="Line 70"/>
        <xdr:cNvSpPr>
          <a:spLocks noChangeShapeType="1"/>
        </xdr:cNvSpPr>
      </xdr:nvSpPr>
      <xdr:spPr bwMode="auto">
        <a:xfrm>
          <a:off x="6134100" y="3381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16</xdr:row>
      <xdr:rowOff>0</xdr:rowOff>
    </xdr:from>
    <xdr:to>
      <xdr:col>6</xdr:col>
      <xdr:colOff>0</xdr:colOff>
      <xdr:row>16</xdr:row>
      <xdr:rowOff>0</xdr:rowOff>
    </xdr:to>
    <xdr:sp macro="" textlink="">
      <xdr:nvSpPr>
        <xdr:cNvPr id="22672" name="Line 71"/>
        <xdr:cNvSpPr>
          <a:spLocks noChangeShapeType="1"/>
        </xdr:cNvSpPr>
      </xdr:nvSpPr>
      <xdr:spPr bwMode="auto">
        <a:xfrm>
          <a:off x="1885950" y="37814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323850</xdr:colOff>
      <xdr:row>16</xdr:row>
      <xdr:rowOff>0</xdr:rowOff>
    </xdr:from>
    <xdr:to>
      <xdr:col>4</xdr:col>
      <xdr:colOff>323850</xdr:colOff>
      <xdr:row>16</xdr:row>
      <xdr:rowOff>0</xdr:rowOff>
    </xdr:to>
    <xdr:sp macro="" textlink="">
      <xdr:nvSpPr>
        <xdr:cNvPr id="22673" name="Line 72"/>
        <xdr:cNvSpPr>
          <a:spLocks noChangeShapeType="1"/>
        </xdr:cNvSpPr>
      </xdr:nvSpPr>
      <xdr:spPr bwMode="auto">
        <a:xfrm>
          <a:off x="1104900" y="37814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647700</xdr:colOff>
      <xdr:row>16</xdr:row>
      <xdr:rowOff>0</xdr:rowOff>
    </xdr:from>
    <xdr:to>
      <xdr:col>7</xdr:col>
      <xdr:colOff>57150</xdr:colOff>
      <xdr:row>16</xdr:row>
      <xdr:rowOff>0</xdr:rowOff>
    </xdr:to>
    <xdr:sp macro="" textlink="">
      <xdr:nvSpPr>
        <xdr:cNvPr id="22674" name="Line 73"/>
        <xdr:cNvSpPr>
          <a:spLocks noChangeShapeType="1"/>
        </xdr:cNvSpPr>
      </xdr:nvSpPr>
      <xdr:spPr bwMode="auto">
        <a:xfrm>
          <a:off x="2990850" y="37814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LE%20ROUZIC\Mes%20documents\1%20SAUVEGARDE%20A%20en%20cours%20et%20fonctionnement\1%20Diagrammes%20de%20Gantt\Diagr%202%20aide%20ok\spac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ivi d'activité"/>
      <sheetName val="Archive"/>
      <sheetName val="Données roadmap"/>
      <sheetName val="Rapport d'activité"/>
      <sheetName val="Roadmap"/>
      <sheetName val="Feuil1"/>
      <sheetName val="Aide"/>
    </sheetNames>
    <sheetDataSet>
      <sheetData sheetId="0">
        <row r="15">
          <cell r="D15" t="str">
            <v>Suivi d'activité</v>
          </cell>
        </row>
        <row r="20">
          <cell r="E20" t="str">
            <v>M</v>
          </cell>
        </row>
      </sheetData>
      <sheetData sheetId="1" refreshError="1"/>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excel-downloads.com/remository/Download/Professionnels/Planification-et-gestion-de-projets/SPACE.html" TargetMode="External"/><Relationship Id="rId1" Type="http://schemas.openxmlformats.org/officeDocument/2006/relationships/hyperlink" Target="http://www.excel-downloads.com/forum/111720-space.html"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dimension ref="A2:U168"/>
  <sheetViews>
    <sheetView showGridLines="0" showZeros="0" zoomScaleNormal="100" workbookViewId="0">
      <selection activeCell="F158" sqref="F158:O158"/>
    </sheetView>
  </sheetViews>
  <sheetFormatPr baseColWidth="10" defaultColWidth="10.28515625" defaultRowHeight="15.75" x14ac:dyDescent="0.2"/>
  <cols>
    <col min="1" max="1" width="2.5703125" style="26" customWidth="1"/>
    <col min="2" max="2" width="10.28515625" style="27" customWidth="1"/>
    <col min="3" max="3" width="10" style="26" customWidth="1"/>
    <col min="4" max="4" width="8.42578125" style="26" customWidth="1"/>
    <col min="5" max="5" width="8.28515625" style="26" customWidth="1"/>
    <col min="6" max="6" width="7.42578125" style="26" customWidth="1"/>
    <col min="7" max="7" width="4.28515625" style="26" customWidth="1"/>
    <col min="8" max="8" width="7" style="26" customWidth="1"/>
    <col min="9" max="9" width="3.5703125" style="26" customWidth="1"/>
    <col min="10" max="10" width="15.7109375" style="26" customWidth="1"/>
    <col min="11" max="11" width="4.140625" style="26" customWidth="1"/>
    <col min="12" max="12" width="10.85546875" style="26" customWidth="1"/>
    <col min="13" max="13" width="1" style="26" customWidth="1"/>
    <col min="14" max="14" width="11.140625" style="26" customWidth="1"/>
    <col min="15" max="15" width="3.85546875" style="26" customWidth="1"/>
    <col min="16" max="16" width="11.7109375" style="26" customWidth="1"/>
    <col min="17" max="17" width="5.5703125" style="26" customWidth="1"/>
    <col min="18" max="19" width="10.28515625" style="26" customWidth="1"/>
    <col min="20" max="20" width="10" style="26" customWidth="1"/>
    <col min="21" max="21" width="8.28515625" style="26" customWidth="1"/>
    <col min="22" max="16384" width="10.28515625" style="26"/>
  </cols>
  <sheetData>
    <row r="2" spans="1:21" ht="31.5" customHeight="1" x14ac:dyDescent="0.2">
      <c r="A2" s="507" t="s">
        <v>33</v>
      </c>
      <c r="B2" s="507"/>
      <c r="C2" s="507"/>
      <c r="D2" s="507"/>
      <c r="E2" s="507"/>
      <c r="F2" s="507"/>
      <c r="G2" s="507"/>
      <c r="H2" s="507"/>
      <c r="I2" s="507"/>
      <c r="J2" s="507"/>
      <c r="K2" s="507"/>
      <c r="L2" s="507"/>
      <c r="M2" s="507"/>
      <c r="N2" s="507"/>
      <c r="O2" s="507"/>
      <c r="P2" s="507"/>
      <c r="Q2" s="507"/>
      <c r="R2" s="507"/>
      <c r="S2" s="507"/>
      <c r="T2" s="507"/>
      <c r="U2" s="507"/>
    </row>
    <row r="3" spans="1:21" ht="12.75" customHeight="1" x14ac:dyDescent="0.2">
      <c r="B3" s="213"/>
      <c r="C3" s="214" t="str">
        <f ca="1">CELL("nomfichier")</f>
        <v>D:\1 MES SITES WEB\uprt.fr\ms\ms-et-ccp\ms-process\[ms-tf-diag-lasagnes-raviolis.xlsx]Aide</v>
      </c>
      <c r="D3" s="215"/>
      <c r="E3" s="215"/>
      <c r="F3" s="215"/>
      <c r="G3" s="215"/>
      <c r="H3" s="215"/>
      <c r="I3" s="215"/>
      <c r="J3" s="215"/>
      <c r="K3" s="215"/>
      <c r="L3" s="215"/>
      <c r="M3" s="215"/>
      <c r="N3" s="215"/>
      <c r="O3" s="215"/>
      <c r="P3" s="215"/>
      <c r="Q3" s="215"/>
      <c r="R3" s="215"/>
      <c r="S3" s="215"/>
      <c r="T3" s="215"/>
      <c r="U3" s="215"/>
    </row>
    <row r="4" spans="1:21" x14ac:dyDescent="0.2">
      <c r="B4" s="28"/>
      <c r="C4" s="29"/>
      <c r="D4" s="29"/>
      <c r="E4" s="29"/>
      <c r="F4" s="29"/>
      <c r="G4" s="29"/>
      <c r="H4" s="29"/>
      <c r="I4" s="29"/>
      <c r="J4" s="29"/>
      <c r="K4" s="29"/>
      <c r="L4" s="29"/>
      <c r="M4" s="29"/>
      <c r="N4" s="29"/>
      <c r="O4" s="29"/>
      <c r="P4" s="29"/>
      <c r="Q4" s="29"/>
      <c r="R4" s="29"/>
      <c r="S4" s="29"/>
      <c r="T4" s="29"/>
      <c r="U4" s="30"/>
    </row>
    <row r="5" spans="1:21" ht="14.25" customHeight="1" x14ac:dyDescent="0.2">
      <c r="B5" s="31"/>
      <c r="C5" s="32"/>
      <c r="D5" s="32"/>
      <c r="E5" s="33"/>
      <c r="F5" s="33"/>
      <c r="G5" s="33"/>
      <c r="H5" s="33"/>
      <c r="I5" s="33"/>
      <c r="J5" s="33"/>
      <c r="K5" s="33"/>
      <c r="L5" s="33"/>
      <c r="M5" s="33"/>
      <c r="N5" s="33"/>
      <c r="O5" s="33"/>
      <c r="P5" s="33"/>
      <c r="Q5" s="33"/>
      <c r="R5" s="33"/>
      <c r="S5" s="33"/>
      <c r="T5" s="33"/>
      <c r="U5" s="34"/>
    </row>
    <row r="6" spans="1:21" ht="36" customHeight="1" x14ac:dyDescent="0.2">
      <c r="B6" s="31" t="s">
        <v>18</v>
      </c>
      <c r="C6" s="32"/>
      <c r="D6" s="32"/>
      <c r="E6" s="508" t="s">
        <v>66</v>
      </c>
      <c r="F6" s="508"/>
      <c r="G6" s="508"/>
      <c r="H6" s="508"/>
      <c r="I6" s="508"/>
      <c r="J6" s="508"/>
      <c r="K6" s="508"/>
      <c r="L6" s="508"/>
      <c r="M6" s="508"/>
      <c r="N6" s="508"/>
      <c r="O6" s="508"/>
      <c r="P6" s="508"/>
      <c r="Q6" s="508"/>
      <c r="R6" s="508"/>
      <c r="S6" s="508"/>
      <c r="T6" s="508"/>
      <c r="U6" s="34"/>
    </row>
    <row r="7" spans="1:21" ht="15.75" customHeight="1" x14ac:dyDescent="0.2">
      <c r="B7" s="31"/>
      <c r="C7" s="32"/>
      <c r="D7" s="32"/>
      <c r="E7" s="32"/>
      <c r="F7" s="32"/>
      <c r="G7" s="32"/>
      <c r="H7" s="32"/>
      <c r="I7" s="32"/>
      <c r="J7" s="32"/>
      <c r="K7" s="32"/>
      <c r="L7" s="32"/>
      <c r="M7" s="32"/>
      <c r="N7" s="32"/>
      <c r="O7" s="32"/>
      <c r="P7" s="32"/>
      <c r="Q7" s="32"/>
      <c r="R7" s="32"/>
      <c r="S7" s="32"/>
      <c r="T7" s="32"/>
      <c r="U7" s="34"/>
    </row>
    <row r="8" spans="1:21" ht="27.75" customHeight="1" x14ac:dyDescent="0.2">
      <c r="B8" s="31" t="s">
        <v>36</v>
      </c>
      <c r="C8" s="32"/>
      <c r="D8" s="32"/>
      <c r="E8" s="455" t="s">
        <v>59</v>
      </c>
      <c r="F8" s="455"/>
      <c r="G8" s="509"/>
      <c r="H8" s="509"/>
      <c r="I8" s="509"/>
      <c r="J8" s="509"/>
      <c r="K8" s="509"/>
      <c r="L8" s="509"/>
      <c r="M8" s="509"/>
      <c r="N8" s="509"/>
      <c r="O8" s="509"/>
      <c r="P8" s="509"/>
      <c r="Q8" s="509"/>
      <c r="R8" s="509"/>
      <c r="S8" s="509"/>
      <c r="T8" s="509"/>
      <c r="U8" s="34"/>
    </row>
    <row r="9" spans="1:21" ht="9" customHeight="1" x14ac:dyDescent="0.2">
      <c r="B9" s="31"/>
      <c r="C9" s="32"/>
      <c r="D9" s="32"/>
      <c r="E9" s="33"/>
      <c r="F9" s="33"/>
      <c r="G9" s="169"/>
      <c r="H9" s="169"/>
      <c r="I9" s="169"/>
      <c r="J9" s="169"/>
      <c r="K9" s="169"/>
      <c r="L9" s="169"/>
      <c r="M9" s="169"/>
      <c r="N9" s="169"/>
      <c r="O9" s="169"/>
      <c r="P9" s="169"/>
      <c r="Q9" s="169"/>
      <c r="R9" s="169"/>
      <c r="S9" s="169"/>
      <c r="T9" s="169"/>
      <c r="U9" s="34"/>
    </row>
    <row r="10" spans="1:21" ht="33" customHeight="1" x14ac:dyDescent="0.2">
      <c r="B10" s="31"/>
      <c r="C10" s="32"/>
      <c r="D10" s="32"/>
      <c r="E10" s="60"/>
      <c r="F10" s="544" t="s">
        <v>98</v>
      </c>
      <c r="G10" s="544"/>
      <c r="H10" s="544"/>
      <c r="I10" s="544"/>
      <c r="J10" s="544"/>
      <c r="K10" s="544"/>
      <c r="L10" s="544"/>
      <c r="M10" s="544"/>
      <c r="N10" s="544"/>
      <c r="O10" s="544"/>
      <c r="P10" s="544"/>
      <c r="Q10" s="544"/>
      <c r="R10" s="544"/>
      <c r="S10" s="544"/>
      <c r="T10" s="544"/>
      <c r="U10" s="34"/>
    </row>
    <row r="11" spans="1:21" ht="9" customHeight="1" x14ac:dyDescent="0.2">
      <c r="B11" s="31"/>
      <c r="C11" s="32"/>
      <c r="D11" s="32"/>
      <c r="E11" s="33"/>
      <c r="F11" s="33"/>
      <c r="G11" s="169"/>
      <c r="H11" s="169"/>
      <c r="I11" s="169"/>
      <c r="J11" s="169"/>
      <c r="K11" s="169"/>
      <c r="L11" s="169"/>
      <c r="M11" s="169"/>
      <c r="N11" s="169"/>
      <c r="O11" s="169"/>
      <c r="P11" s="169"/>
      <c r="Q11" s="169"/>
      <c r="R11" s="169"/>
      <c r="S11" s="169"/>
      <c r="T11" s="169"/>
      <c r="U11" s="34"/>
    </row>
    <row r="12" spans="1:21" ht="22.5" customHeight="1" x14ac:dyDescent="0.2">
      <c r="B12" s="31"/>
      <c r="C12" s="32"/>
      <c r="D12" s="32"/>
      <c r="E12" s="35"/>
      <c r="F12" s="35"/>
      <c r="G12" s="36"/>
      <c r="H12" s="36"/>
      <c r="I12" s="216"/>
      <c r="J12" s="36"/>
      <c r="K12" s="36"/>
      <c r="L12" s="36"/>
      <c r="M12" s="36"/>
      <c r="N12" s="36"/>
      <c r="O12" s="217">
        <v>9</v>
      </c>
      <c r="P12" s="36"/>
      <c r="Q12" s="36"/>
      <c r="R12" s="36"/>
      <c r="S12" s="36"/>
      <c r="T12" s="36"/>
      <c r="U12" s="34"/>
    </row>
    <row r="13" spans="1:21" ht="17.25" customHeight="1" x14ac:dyDescent="0.2">
      <c r="B13" s="31"/>
      <c r="C13" s="32"/>
      <c r="D13" s="32"/>
      <c r="E13" s="35"/>
      <c r="F13" s="35"/>
      <c r="G13" s="36"/>
      <c r="H13" s="488" t="s">
        <v>99</v>
      </c>
      <c r="I13" s="489"/>
      <c r="J13" s="490"/>
      <c r="K13" s="36"/>
      <c r="L13" s="36"/>
      <c r="M13" s="131"/>
      <c r="N13" s="131"/>
      <c r="O13" s="168" t="s">
        <v>16</v>
      </c>
      <c r="P13" s="487" t="s">
        <v>100</v>
      </c>
      <c r="Q13" s="487"/>
      <c r="R13" s="487"/>
      <c r="S13" s="487"/>
      <c r="T13" s="487"/>
      <c r="U13" s="34"/>
    </row>
    <row r="14" spans="1:21" ht="14.25" customHeight="1" x14ac:dyDescent="0.25">
      <c r="B14" s="31"/>
      <c r="C14" s="32"/>
      <c r="D14" s="32"/>
      <c r="E14" s="35"/>
      <c r="F14" s="70"/>
      <c r="G14" s="68"/>
      <c r="H14" s="491"/>
      <c r="I14" s="492"/>
      <c r="J14" s="493"/>
      <c r="K14" s="184"/>
      <c r="L14" s="36"/>
      <c r="M14" s="131"/>
      <c r="N14" s="131"/>
      <c r="O14" s="204"/>
      <c r="P14" s="487"/>
      <c r="Q14" s="487"/>
      <c r="R14" s="487"/>
      <c r="S14" s="487"/>
      <c r="T14" s="487"/>
      <c r="U14" s="34"/>
    </row>
    <row r="15" spans="1:21" ht="17.25" customHeight="1" x14ac:dyDescent="0.2">
      <c r="B15" s="31"/>
      <c r="C15" s="32"/>
      <c r="D15" s="32"/>
      <c r="E15" s="35"/>
      <c r="F15" s="35"/>
      <c r="G15" s="36"/>
      <c r="H15" s="494"/>
      <c r="I15" s="495"/>
      <c r="J15" s="496"/>
      <c r="K15" s="36"/>
      <c r="L15" s="36"/>
      <c r="M15" s="131"/>
      <c r="N15" s="131"/>
      <c r="O15" s="218">
        <f>MAX(O5:O14)+1</f>
        <v>10</v>
      </c>
      <c r="P15" s="487"/>
      <c r="Q15" s="487"/>
      <c r="R15" s="487"/>
      <c r="S15" s="487"/>
      <c r="T15" s="487"/>
      <c r="U15" s="34"/>
    </row>
    <row r="16" spans="1:21" ht="21.75" customHeight="1" x14ac:dyDescent="0.2">
      <c r="B16" s="31"/>
      <c r="C16" s="32"/>
      <c r="D16" s="32"/>
      <c r="E16" s="35"/>
      <c r="F16" s="35"/>
      <c r="G16" s="36"/>
      <c r="H16" s="36"/>
      <c r="I16" s="69"/>
      <c r="J16" s="36"/>
      <c r="K16" s="36"/>
      <c r="L16" s="36"/>
      <c r="M16" s="36"/>
      <c r="N16" s="36"/>
      <c r="O16" s="36"/>
      <c r="P16" s="36"/>
      <c r="Q16" s="36"/>
      <c r="R16" s="36"/>
      <c r="S16" s="36"/>
      <c r="T16" s="36"/>
      <c r="U16" s="34"/>
    </row>
    <row r="17" spans="2:21" ht="13.5" customHeight="1" x14ac:dyDescent="0.2">
      <c r="B17" s="31"/>
      <c r="C17" s="32"/>
      <c r="D17" s="32"/>
      <c r="E17" s="35"/>
      <c r="F17" s="35"/>
      <c r="G17" s="36"/>
      <c r="H17" s="36"/>
      <c r="I17" s="36"/>
      <c r="J17" s="36"/>
      <c r="K17" s="36"/>
      <c r="L17" s="36"/>
      <c r="M17" s="36"/>
      <c r="N17" s="36"/>
      <c r="O17" s="36"/>
      <c r="P17" s="169"/>
      <c r="Q17" s="36"/>
      <c r="R17" s="36"/>
      <c r="S17" s="36"/>
      <c r="T17" s="36"/>
      <c r="U17" s="34"/>
    </row>
    <row r="18" spans="2:21" ht="15" customHeight="1" x14ac:dyDescent="0.2">
      <c r="B18" s="31"/>
      <c r="C18" s="32"/>
      <c r="D18" s="32"/>
      <c r="E18" s="35"/>
      <c r="F18" s="35"/>
      <c r="G18" s="168" t="s">
        <v>16</v>
      </c>
      <c r="H18" s="478" t="s">
        <v>101</v>
      </c>
      <c r="I18" s="479"/>
      <c r="J18" s="480"/>
      <c r="K18" s="36"/>
      <c r="L18" s="487" t="s">
        <v>102</v>
      </c>
      <c r="M18" s="487"/>
      <c r="N18" s="487"/>
      <c r="O18" s="487"/>
      <c r="P18" s="487"/>
      <c r="Q18" s="487"/>
      <c r="R18" s="487"/>
      <c r="S18" s="487"/>
      <c r="T18" s="487"/>
      <c r="U18" s="34"/>
    </row>
    <row r="19" spans="2:21" ht="12.75" customHeight="1" x14ac:dyDescent="0.25">
      <c r="B19" s="31"/>
      <c r="C19" s="32"/>
      <c r="D19" s="32"/>
      <c r="E19" s="35"/>
      <c r="F19" s="35"/>
      <c r="G19" s="204"/>
      <c r="H19" s="481"/>
      <c r="I19" s="482"/>
      <c r="J19" s="483"/>
      <c r="K19" s="36"/>
      <c r="L19" s="487"/>
      <c r="M19" s="487"/>
      <c r="N19" s="487"/>
      <c r="O19" s="487"/>
      <c r="P19" s="487"/>
      <c r="Q19" s="487"/>
      <c r="R19" s="487"/>
      <c r="S19" s="487"/>
      <c r="T19" s="487"/>
      <c r="U19" s="34"/>
    </row>
    <row r="20" spans="2:21" ht="11.25" customHeight="1" x14ac:dyDescent="0.2">
      <c r="B20" s="31"/>
      <c r="C20" s="32"/>
      <c r="D20" s="32"/>
      <c r="E20" s="35"/>
      <c r="F20" s="35"/>
      <c r="G20" s="218">
        <f>MAX(G12:G19)+1</f>
        <v>1</v>
      </c>
      <c r="H20" s="484"/>
      <c r="I20" s="485"/>
      <c r="J20" s="486"/>
      <c r="K20" s="36"/>
      <c r="L20" s="487"/>
      <c r="M20" s="487"/>
      <c r="N20" s="487"/>
      <c r="O20" s="487"/>
      <c r="P20" s="487"/>
      <c r="Q20" s="487"/>
      <c r="R20" s="487"/>
      <c r="S20" s="487"/>
      <c r="T20" s="487"/>
      <c r="U20" s="34"/>
    </row>
    <row r="21" spans="2:21" ht="15.75" customHeight="1" x14ac:dyDescent="0.2">
      <c r="B21" s="31"/>
      <c r="C21" s="32"/>
      <c r="D21" s="32"/>
      <c r="E21" s="35"/>
      <c r="F21" s="35"/>
      <c r="G21" s="36"/>
      <c r="H21" s="36"/>
      <c r="I21" s="202"/>
      <c r="J21" s="36"/>
      <c r="K21" s="36"/>
      <c r="L21" s="36"/>
      <c r="M21" s="36"/>
      <c r="N21" s="36"/>
      <c r="O21" s="36"/>
      <c r="P21" s="36"/>
      <c r="Q21" s="36"/>
      <c r="R21" s="36"/>
      <c r="S21" s="36"/>
      <c r="T21" s="36"/>
      <c r="U21" s="34"/>
    </row>
    <row r="22" spans="2:21" ht="12" customHeight="1" x14ac:dyDescent="0.2">
      <c r="B22" s="31"/>
      <c r="C22" s="32"/>
      <c r="D22" s="32"/>
      <c r="E22" s="35"/>
      <c r="F22" s="35"/>
      <c r="G22" s="35"/>
      <c r="H22" s="36"/>
      <c r="I22" s="36"/>
      <c r="J22" s="36"/>
      <c r="K22" s="36"/>
      <c r="L22" s="36"/>
      <c r="M22" s="36"/>
      <c r="N22" s="36"/>
      <c r="O22" s="36"/>
      <c r="P22" s="36"/>
      <c r="Q22" s="36"/>
      <c r="R22" s="36"/>
      <c r="S22" s="36"/>
      <c r="T22" s="36"/>
      <c r="U22" s="34"/>
    </row>
    <row r="23" spans="2:21" ht="12.75" customHeight="1" x14ac:dyDescent="0.2">
      <c r="B23" s="31"/>
      <c r="C23" s="32"/>
      <c r="D23" s="32"/>
      <c r="E23" s="35"/>
      <c r="F23" s="35"/>
      <c r="G23" s="35"/>
      <c r="H23" s="36"/>
      <c r="I23" s="216"/>
      <c r="J23" s="36"/>
      <c r="K23" s="36"/>
      <c r="L23" s="36"/>
      <c r="M23" s="36"/>
      <c r="N23" s="36"/>
      <c r="O23" s="36"/>
      <c r="P23" s="36"/>
      <c r="Q23" s="36"/>
      <c r="R23" s="36"/>
      <c r="S23" s="36"/>
      <c r="T23" s="36"/>
      <c r="U23" s="34"/>
    </row>
    <row r="24" spans="2:21" ht="15" customHeight="1" x14ac:dyDescent="0.2">
      <c r="B24" s="31"/>
      <c r="C24" s="32"/>
      <c r="D24" s="32"/>
      <c r="E24" s="35"/>
      <c r="F24" s="35"/>
      <c r="G24" s="168" t="s">
        <v>16</v>
      </c>
      <c r="H24" s="497" t="s">
        <v>103</v>
      </c>
      <c r="I24" s="498"/>
      <c r="J24" s="499"/>
      <c r="K24" s="36" t="s">
        <v>104</v>
      </c>
      <c r="L24" s="36"/>
      <c r="M24" s="36"/>
      <c r="N24" s="36"/>
      <c r="O24" s="36"/>
      <c r="P24" s="36"/>
      <c r="Q24" s="36"/>
      <c r="R24" s="36"/>
      <c r="S24" s="36"/>
      <c r="T24" s="36"/>
      <c r="U24" s="34"/>
    </row>
    <row r="25" spans="2:21" ht="14.25" customHeight="1" x14ac:dyDescent="0.25">
      <c r="B25" s="31"/>
      <c r="C25" s="32"/>
      <c r="D25" s="32"/>
      <c r="E25" s="35"/>
      <c r="F25" s="68"/>
      <c r="G25" s="204"/>
      <c r="H25" s="500"/>
      <c r="I25" s="501"/>
      <c r="J25" s="502"/>
      <c r="K25" s="203"/>
      <c r="L25" s="468" t="s">
        <v>105</v>
      </c>
      <c r="M25" s="468"/>
      <c r="N25" s="468"/>
      <c r="O25" s="468"/>
      <c r="P25" s="468"/>
      <c r="Q25" s="468"/>
      <c r="R25" s="468"/>
      <c r="S25" s="468"/>
      <c r="T25" s="468"/>
      <c r="U25" s="34"/>
    </row>
    <row r="26" spans="2:21" ht="9.75" customHeight="1" x14ac:dyDescent="0.2">
      <c r="B26" s="31"/>
      <c r="C26" s="32"/>
      <c r="D26" s="32"/>
      <c r="E26" s="74"/>
      <c r="F26" s="74"/>
      <c r="G26" s="218">
        <f>MAX(G22:G$25)+1</f>
        <v>1</v>
      </c>
      <c r="H26" s="503"/>
      <c r="I26" s="504"/>
      <c r="J26" s="505"/>
      <c r="K26" s="36"/>
      <c r="L26" s="468"/>
      <c r="M26" s="468"/>
      <c r="N26" s="468"/>
      <c r="O26" s="468"/>
      <c r="P26" s="468"/>
      <c r="Q26" s="468"/>
      <c r="R26" s="468"/>
      <c r="S26" s="468"/>
      <c r="T26" s="468"/>
      <c r="U26" s="34"/>
    </row>
    <row r="27" spans="2:21" ht="21.75" customHeight="1" x14ac:dyDescent="0.2">
      <c r="B27" s="31"/>
      <c r="C27" s="32"/>
      <c r="D27" s="32"/>
      <c r="E27" s="35"/>
      <c r="F27" s="35"/>
      <c r="G27" s="36"/>
      <c r="H27" s="36"/>
      <c r="I27" s="69"/>
      <c r="J27" s="36"/>
      <c r="K27" s="36"/>
      <c r="L27" s="36"/>
      <c r="M27" s="36"/>
      <c r="N27" s="36"/>
      <c r="O27" s="36"/>
      <c r="P27" s="36"/>
      <c r="Q27" s="36"/>
      <c r="R27" s="36"/>
      <c r="S27" s="36"/>
      <c r="T27" s="36"/>
      <c r="U27" s="34"/>
    </row>
    <row r="28" spans="2:21" ht="24" customHeight="1" x14ac:dyDescent="0.2">
      <c r="B28" s="31"/>
      <c r="C28" s="32"/>
      <c r="D28" s="32"/>
      <c r="E28" s="35"/>
      <c r="F28" s="35"/>
      <c r="G28" s="36"/>
      <c r="H28" s="36"/>
      <c r="I28" s="468" t="s">
        <v>106</v>
      </c>
      <c r="J28" s="468"/>
      <c r="K28" s="468"/>
      <c r="L28" s="468"/>
      <c r="M28" s="468"/>
      <c r="N28" s="468"/>
      <c r="O28" s="468"/>
      <c r="P28" s="468"/>
      <c r="Q28" s="468"/>
      <c r="R28" s="468"/>
      <c r="S28" s="468"/>
      <c r="T28" s="468"/>
      <c r="U28" s="34"/>
    </row>
    <row r="29" spans="2:21" ht="7.5" customHeight="1" x14ac:dyDescent="0.2">
      <c r="B29" s="31"/>
      <c r="C29" s="32"/>
      <c r="D29" s="32"/>
      <c r="E29" s="35"/>
      <c r="F29" s="35"/>
      <c r="G29" s="36"/>
      <c r="H29" s="36"/>
      <c r="I29" s="119"/>
      <c r="J29" s="119"/>
      <c r="K29" s="119"/>
      <c r="L29" s="119"/>
      <c r="M29" s="119"/>
      <c r="N29" s="119"/>
      <c r="O29" s="119"/>
      <c r="P29" s="119"/>
      <c r="Q29" s="119"/>
      <c r="R29" s="119"/>
      <c r="S29" s="119"/>
      <c r="T29" s="119"/>
      <c r="U29" s="34"/>
    </row>
    <row r="30" spans="2:21" ht="16.5" customHeight="1" x14ac:dyDescent="0.2">
      <c r="B30" s="40"/>
      <c r="C30" s="41"/>
      <c r="D30" s="41"/>
      <c r="E30" s="458" t="s">
        <v>41</v>
      </c>
      <c r="F30" s="458"/>
      <c r="G30" s="458"/>
      <c r="H30" s="458"/>
      <c r="I30" s="458"/>
      <c r="J30" s="458"/>
      <c r="K30" s="458"/>
      <c r="L30" s="458"/>
      <c r="M30" s="458"/>
      <c r="N30" s="458"/>
      <c r="O30" s="458"/>
      <c r="P30" s="458"/>
      <c r="Q30" s="458"/>
      <c r="R30" s="458"/>
      <c r="S30" s="458"/>
      <c r="T30" s="458"/>
      <c r="U30" s="34"/>
    </row>
    <row r="31" spans="2:21" ht="16.5" customHeight="1" x14ac:dyDescent="0.2">
      <c r="B31" s="40"/>
      <c r="C31" s="41"/>
      <c r="D31" s="41"/>
      <c r="E31" s="458"/>
      <c r="F31" s="458"/>
      <c r="G31" s="458"/>
      <c r="H31" s="458"/>
      <c r="I31" s="458"/>
      <c r="J31" s="458"/>
      <c r="K31" s="458"/>
      <c r="L31" s="458"/>
      <c r="M31" s="458"/>
      <c r="N31" s="458"/>
      <c r="O31" s="458"/>
      <c r="P31" s="458"/>
      <c r="Q31" s="458"/>
      <c r="R31" s="458"/>
      <c r="S31" s="458"/>
      <c r="T31" s="458"/>
      <c r="U31" s="34"/>
    </row>
    <row r="32" spans="2:21" ht="10.5" customHeight="1" x14ac:dyDescent="0.15">
      <c r="B32" s="31"/>
      <c r="C32" s="32"/>
      <c r="D32" s="32"/>
      <c r="E32" s="81"/>
      <c r="F32" s="72"/>
      <c r="G32" s="72"/>
      <c r="H32" s="72"/>
      <c r="I32" s="72"/>
      <c r="J32" s="72"/>
      <c r="K32" s="72"/>
      <c r="L32" s="72"/>
      <c r="M32" s="60"/>
      <c r="N32" s="25"/>
      <c r="O32" s="25"/>
      <c r="P32" s="25"/>
      <c r="Q32" s="25"/>
      <c r="R32" s="25"/>
      <c r="S32" s="25"/>
      <c r="T32" s="60"/>
      <c r="U32" s="34"/>
    </row>
    <row r="33" spans="2:21" ht="24.75" customHeight="1" x14ac:dyDescent="0.15">
      <c r="B33" s="31"/>
      <c r="C33" s="32"/>
      <c r="D33" s="32"/>
      <c r="E33" s="60"/>
      <c r="F33" s="35"/>
      <c r="G33" s="25"/>
      <c r="H33" s="72"/>
      <c r="I33" s="506" t="s">
        <v>107</v>
      </c>
      <c r="J33" s="506"/>
      <c r="K33" s="123"/>
      <c r="L33" s="219" t="s">
        <v>108</v>
      </c>
      <c r="M33" s="219"/>
      <c r="N33" s="220"/>
      <c r="O33" s="25"/>
      <c r="P33" s="25"/>
      <c r="Q33" s="25"/>
      <c r="R33" s="25"/>
      <c r="S33" s="25"/>
      <c r="T33" s="60"/>
      <c r="U33" s="34"/>
    </row>
    <row r="34" spans="2:21" ht="9.75" customHeight="1" x14ac:dyDescent="0.15">
      <c r="B34" s="31"/>
      <c r="C34" s="32"/>
      <c r="D34" s="32"/>
      <c r="E34" s="60"/>
      <c r="F34" s="35"/>
      <c r="G34" s="25"/>
      <c r="H34" s="72"/>
      <c r="I34" s="221"/>
      <c r="J34" s="469" t="s">
        <v>109</v>
      </c>
      <c r="K34" s="470"/>
      <c r="L34" s="471"/>
      <c r="M34" s="78" t="s">
        <v>104</v>
      </c>
      <c r="N34" s="25"/>
      <c r="O34" s="25"/>
      <c r="P34" s="25"/>
      <c r="Q34" s="25"/>
      <c r="R34" s="25"/>
      <c r="S34" s="25"/>
      <c r="T34" s="60"/>
      <c r="U34" s="34"/>
    </row>
    <row r="35" spans="2:21" ht="5.25" customHeight="1" x14ac:dyDescent="0.15">
      <c r="B35" s="31"/>
      <c r="C35" s="32"/>
      <c r="D35" s="32"/>
      <c r="E35" s="60"/>
      <c r="F35" s="35"/>
      <c r="G35" s="25"/>
      <c r="H35" s="72"/>
      <c r="I35" s="221"/>
      <c r="J35" s="472"/>
      <c r="K35" s="473"/>
      <c r="L35" s="474"/>
      <c r="M35" s="222" t="s">
        <v>110</v>
      </c>
      <c r="N35" s="25"/>
      <c r="O35" s="25"/>
      <c r="P35" s="25"/>
      <c r="Q35" s="25"/>
      <c r="R35" s="25"/>
      <c r="S35" s="25"/>
      <c r="T35" s="60"/>
      <c r="U35" s="34"/>
    </row>
    <row r="36" spans="2:21" ht="9.75" customHeight="1" x14ac:dyDescent="0.15">
      <c r="B36" s="31"/>
      <c r="C36" s="32"/>
      <c r="D36" s="32"/>
      <c r="E36" s="60"/>
      <c r="F36" s="35"/>
      <c r="G36" s="25"/>
      <c r="H36" s="72"/>
      <c r="I36" s="221"/>
      <c r="J36" s="475"/>
      <c r="K36" s="476"/>
      <c r="L36" s="477"/>
      <c r="M36" s="78" t="s">
        <v>104</v>
      </c>
      <c r="N36" s="25"/>
      <c r="O36" s="25"/>
      <c r="P36" s="25"/>
      <c r="Q36" s="25"/>
      <c r="R36" s="25"/>
      <c r="S36" s="25"/>
      <c r="T36" s="60"/>
      <c r="U36" s="34"/>
    </row>
    <row r="37" spans="2:21" ht="16.5" customHeight="1" x14ac:dyDescent="0.15">
      <c r="B37" s="31"/>
      <c r="C37" s="32"/>
      <c r="D37" s="32"/>
      <c r="E37" s="60"/>
      <c r="F37" s="35"/>
      <c r="G37" s="25"/>
      <c r="H37" s="72"/>
      <c r="I37" s="77" t="s">
        <v>111</v>
      </c>
      <c r="J37" s="79"/>
      <c r="K37" s="121" t="s">
        <v>112</v>
      </c>
      <c r="L37" s="80"/>
      <c r="M37" s="76"/>
      <c r="N37" s="25"/>
      <c r="O37" s="25"/>
      <c r="P37" s="25"/>
      <c r="Q37" s="25"/>
      <c r="R37" s="25"/>
      <c r="S37" s="25"/>
      <c r="T37" s="60"/>
      <c r="U37" s="34"/>
    </row>
    <row r="38" spans="2:21" ht="10.5" customHeight="1" x14ac:dyDescent="0.2">
      <c r="B38" s="31"/>
      <c r="C38" s="32"/>
      <c r="D38" s="32"/>
      <c r="E38" s="35"/>
      <c r="F38" s="35"/>
      <c r="G38" s="36"/>
      <c r="H38" s="36"/>
      <c r="I38" s="36"/>
      <c r="J38" s="36"/>
      <c r="K38" s="36"/>
      <c r="L38" s="36"/>
      <c r="M38" s="36"/>
      <c r="N38" s="36"/>
      <c r="O38" s="36"/>
      <c r="P38" s="36"/>
      <c r="Q38" s="36"/>
      <c r="R38" s="36"/>
      <c r="S38" s="36"/>
      <c r="T38" s="36"/>
      <c r="U38" s="34"/>
    </row>
    <row r="39" spans="2:21" ht="15.75" customHeight="1" x14ac:dyDescent="0.2">
      <c r="B39" s="31"/>
      <c r="C39" s="32"/>
      <c r="D39" s="32"/>
      <c r="E39" s="32"/>
      <c r="F39" s="32"/>
      <c r="G39" s="32"/>
      <c r="H39" s="32"/>
      <c r="I39" s="32"/>
      <c r="J39" s="32"/>
      <c r="K39" s="32"/>
      <c r="L39" s="32"/>
      <c r="M39" s="32"/>
      <c r="N39" s="32"/>
      <c r="O39" s="32"/>
      <c r="P39" s="32"/>
      <c r="Q39" s="32"/>
      <c r="R39" s="32"/>
      <c r="S39" s="32"/>
      <c r="T39" s="32"/>
      <c r="U39" s="34"/>
    </row>
    <row r="40" spans="2:21" ht="20.25" customHeight="1" x14ac:dyDescent="0.2">
      <c r="B40" s="453" t="s">
        <v>37</v>
      </c>
      <c r="C40" s="454"/>
      <c r="D40" s="454"/>
      <c r="E40" s="33"/>
      <c r="F40" s="33"/>
      <c r="G40" s="33"/>
      <c r="H40" s="33"/>
      <c r="I40" s="33"/>
      <c r="J40" s="33"/>
      <c r="K40" s="33"/>
      <c r="L40" s="33"/>
      <c r="M40" s="33"/>
      <c r="N40" s="33"/>
      <c r="O40" s="33"/>
      <c r="P40" s="33"/>
      <c r="Q40" s="33"/>
      <c r="R40" s="33"/>
      <c r="S40" s="33"/>
      <c r="T40" s="33"/>
      <c r="U40" s="34"/>
    </row>
    <row r="41" spans="2:21" ht="18" customHeight="1" x14ac:dyDescent="0.25">
      <c r="B41" s="453"/>
      <c r="C41" s="454"/>
      <c r="D41" s="454"/>
      <c r="E41" s="60"/>
      <c r="F41" s="421" t="s">
        <v>34</v>
      </c>
      <c r="G41" s="421"/>
      <c r="H41" s="421"/>
      <c r="I41" s="421"/>
      <c r="J41" s="421"/>
      <c r="K41" s="421"/>
      <c r="L41" s="421"/>
      <c r="M41" s="71"/>
      <c r="N41" s="71"/>
      <c r="O41" s="71" t="s">
        <v>38</v>
      </c>
      <c r="P41" s="421" t="s">
        <v>35</v>
      </c>
      <c r="Q41" s="421"/>
      <c r="R41" s="421"/>
      <c r="S41" s="421"/>
      <c r="T41" s="60"/>
      <c r="U41" s="34"/>
    </row>
    <row r="42" spans="2:21" ht="40.5" customHeight="1" x14ac:dyDescent="0.2">
      <c r="B42" s="40"/>
      <c r="C42" s="41"/>
      <c r="D42" s="41"/>
      <c r="E42" s="60"/>
      <c r="F42" s="438" t="s">
        <v>40</v>
      </c>
      <c r="G42" s="438"/>
      <c r="H42" s="438"/>
      <c r="I42" s="438"/>
      <c r="J42" s="438"/>
      <c r="K42" s="438"/>
      <c r="L42" s="438"/>
      <c r="M42" s="60"/>
      <c r="N42" s="60"/>
      <c r="O42" s="60"/>
      <c r="P42" s="438" t="s">
        <v>39</v>
      </c>
      <c r="Q42" s="438"/>
      <c r="R42" s="438"/>
      <c r="S42" s="438"/>
      <c r="T42" s="60"/>
      <c r="U42" s="34"/>
    </row>
    <row r="43" spans="2:21" ht="24.75" customHeight="1" x14ac:dyDescent="0.2">
      <c r="B43" s="40"/>
      <c r="C43" s="41"/>
      <c r="D43" s="41"/>
      <c r="E43" s="60"/>
      <c r="F43" s="223" t="s">
        <v>113</v>
      </c>
      <c r="G43" s="223"/>
      <c r="H43" s="223"/>
      <c r="I43" s="223"/>
      <c r="J43" s="223"/>
      <c r="K43" s="223"/>
      <c r="L43" s="223"/>
      <c r="M43" s="224"/>
      <c r="N43" s="224"/>
      <c r="O43" s="224"/>
      <c r="P43" s="223"/>
      <c r="Q43" s="223"/>
      <c r="R43" s="223"/>
      <c r="S43" s="223"/>
      <c r="T43" s="224"/>
      <c r="U43" s="34"/>
    </row>
    <row r="44" spans="2:21" ht="19.5" customHeight="1" x14ac:dyDescent="0.2">
      <c r="B44" s="31"/>
      <c r="C44" s="32"/>
      <c r="D44" s="32"/>
      <c r="E44" s="543" t="s">
        <v>219</v>
      </c>
      <c r="F44" s="543"/>
      <c r="G44" s="446" t="s">
        <v>73</v>
      </c>
      <c r="H44" s="347" t="s">
        <v>220</v>
      </c>
      <c r="I44" s="348"/>
      <c r="J44" s="408" t="s">
        <v>221</v>
      </c>
      <c r="K44" s="408"/>
      <c r="L44" s="409"/>
      <c r="M44" s="25"/>
      <c r="N44" s="25"/>
      <c r="O44" s="25"/>
      <c r="P44" s="25"/>
      <c r="Q44" s="25"/>
      <c r="R44" s="25"/>
      <c r="S44" s="25"/>
      <c r="T44" s="60"/>
      <c r="U44" s="34"/>
    </row>
    <row r="45" spans="2:21" ht="13.5" customHeight="1" x14ac:dyDescent="0.2">
      <c r="B45" s="31"/>
      <c r="C45" s="32"/>
      <c r="D45" s="32"/>
      <c r="E45" s="543"/>
      <c r="F45" s="543"/>
      <c r="G45" s="447"/>
      <c r="H45" s="347" t="s">
        <v>222</v>
      </c>
      <c r="I45" s="349" t="str">
        <f>J45</f>
        <v>A</v>
      </c>
      <c r="J45" s="419" t="s">
        <v>16</v>
      </c>
      <c r="K45" s="419"/>
      <c r="L45" s="420"/>
      <c r="M45" s="25"/>
      <c r="N45" s="25"/>
      <c r="O45" s="25"/>
      <c r="P45" s="25"/>
      <c r="Q45" s="25"/>
      <c r="R45" s="25"/>
      <c r="S45" s="25"/>
      <c r="T45" s="60"/>
      <c r="U45" s="34"/>
    </row>
    <row r="46" spans="2:21" ht="30" customHeight="1" x14ac:dyDescent="0.2">
      <c r="B46" s="31"/>
      <c r="C46" s="32"/>
      <c r="D46" s="32"/>
      <c r="E46" s="543"/>
      <c r="F46" s="543"/>
      <c r="G46" s="447"/>
      <c r="H46" s="347">
        <v>30</v>
      </c>
      <c r="I46" s="350"/>
      <c r="J46" s="410" t="s">
        <v>223</v>
      </c>
      <c r="K46" s="410"/>
      <c r="L46" s="411"/>
      <c r="M46" s="25"/>
      <c r="N46" s="25"/>
      <c r="O46" s="25"/>
      <c r="P46" s="25"/>
      <c r="Q46" s="25"/>
      <c r="R46" s="25"/>
      <c r="S46" s="25"/>
      <c r="T46" s="60"/>
      <c r="U46" s="34"/>
    </row>
    <row r="47" spans="2:21" ht="11.25" customHeight="1" thickBot="1" x14ac:dyDescent="0.25">
      <c r="B47" s="31"/>
      <c r="C47" s="32"/>
      <c r="D47" s="32"/>
      <c r="E47" s="543"/>
      <c r="F47" s="543"/>
      <c r="G47" s="448"/>
      <c r="H47" s="347" t="s">
        <v>224</v>
      </c>
      <c r="I47" s="351"/>
      <c r="J47" s="352">
        <f>MAXA(I48:L138)</f>
        <v>7</v>
      </c>
      <c r="K47" s="353"/>
      <c r="L47" s="354" t="s">
        <v>68</v>
      </c>
      <c r="M47" s="25"/>
      <c r="N47" s="25"/>
      <c r="O47" s="25"/>
      <c r="P47" s="25"/>
      <c r="Q47" s="25"/>
      <c r="R47" s="25"/>
      <c r="S47" s="25"/>
      <c r="T47" s="60"/>
      <c r="U47" s="34"/>
    </row>
    <row r="48" spans="2:21" ht="9.75" customHeight="1" thickTop="1" x14ac:dyDescent="0.2">
      <c r="B48" s="31"/>
      <c r="C48" s="32"/>
      <c r="D48" s="32"/>
      <c r="E48" s="543"/>
      <c r="F48" s="543"/>
      <c r="G48" s="25"/>
      <c r="H48" s="25"/>
      <c r="I48" s="25"/>
      <c r="J48" s="25"/>
      <c r="K48" s="25"/>
      <c r="L48" s="25"/>
      <c r="M48" s="25"/>
      <c r="N48" s="25"/>
      <c r="O48" s="25"/>
      <c r="P48" s="25"/>
      <c r="Q48" s="25"/>
      <c r="R48" s="25"/>
      <c r="S48" s="25"/>
      <c r="T48" s="60"/>
      <c r="U48" s="34"/>
    </row>
    <row r="49" spans="2:21" ht="9.75" customHeight="1" x14ac:dyDescent="0.2">
      <c r="B49" s="31"/>
      <c r="C49" s="32"/>
      <c r="D49" s="32"/>
      <c r="E49" s="355"/>
      <c r="F49" s="355"/>
      <c r="G49" s="435">
        <v>5</v>
      </c>
      <c r="H49" s="449" t="s">
        <v>225</v>
      </c>
      <c r="I49" s="450"/>
      <c r="J49" s="450"/>
      <c r="K49" s="450"/>
      <c r="L49" s="450"/>
      <c r="M49" s="25"/>
      <c r="N49" s="25"/>
      <c r="O49" s="25"/>
      <c r="P49" s="25"/>
      <c r="Q49" s="25"/>
      <c r="R49" s="226"/>
      <c r="S49" s="226"/>
      <c r="T49" s="226"/>
      <c r="U49" s="34"/>
    </row>
    <row r="50" spans="2:21" ht="5.25" customHeight="1" x14ac:dyDescent="0.2">
      <c r="B50" s="31"/>
      <c r="C50" s="32"/>
      <c r="D50" s="32"/>
      <c r="E50" s="355"/>
      <c r="F50" s="355"/>
      <c r="G50" s="436"/>
      <c r="H50" s="449"/>
      <c r="I50" s="450"/>
      <c r="J50" s="450"/>
      <c r="K50" s="450"/>
      <c r="L50" s="450"/>
      <c r="M50" s="25"/>
      <c r="N50" s="25"/>
      <c r="O50" s="25"/>
      <c r="P50" s="25"/>
      <c r="Q50" s="25"/>
      <c r="R50" s="226"/>
      <c r="S50" s="226"/>
      <c r="T50" s="226"/>
      <c r="U50" s="34"/>
    </row>
    <row r="51" spans="2:21" ht="9.75" customHeight="1" x14ac:dyDescent="0.2">
      <c r="B51" s="31"/>
      <c r="C51" s="32"/>
      <c r="D51" s="32"/>
      <c r="E51" s="355"/>
      <c r="F51" s="355"/>
      <c r="G51" s="437"/>
      <c r="H51" s="449"/>
      <c r="I51" s="450"/>
      <c r="J51" s="450"/>
      <c r="K51" s="450"/>
      <c r="L51" s="450"/>
      <c r="M51" s="25"/>
      <c r="N51" s="25"/>
      <c r="O51" s="25"/>
      <c r="P51" s="25"/>
      <c r="Q51" s="25"/>
      <c r="R51" s="226"/>
      <c r="S51" s="226"/>
      <c r="T51" s="226"/>
      <c r="U51" s="34"/>
    </row>
    <row r="52" spans="2:21" ht="9.75" customHeight="1" x14ac:dyDescent="0.2">
      <c r="B52" s="31"/>
      <c r="C52" s="32"/>
      <c r="D52" s="32"/>
      <c r="E52" s="355"/>
      <c r="F52" s="355"/>
      <c r="G52" s="25"/>
      <c r="H52" s="25"/>
      <c r="I52" s="25"/>
      <c r="J52" s="25"/>
      <c r="K52" s="25"/>
      <c r="L52" s="25"/>
      <c r="M52" s="25"/>
      <c r="N52" s="25"/>
      <c r="O52" s="25"/>
      <c r="P52" s="25"/>
      <c r="Q52" s="25"/>
      <c r="R52" s="226"/>
      <c r="S52" s="226"/>
      <c r="T52" s="226"/>
      <c r="U52" s="34"/>
    </row>
    <row r="53" spans="2:21" ht="9.75" customHeight="1" x14ac:dyDescent="0.2">
      <c r="B53" s="31"/>
      <c r="C53" s="32"/>
      <c r="D53" s="32"/>
      <c r="E53" s="545" t="s">
        <v>226</v>
      </c>
      <c r="F53" s="545"/>
      <c r="G53" s="426">
        <f>MAXA(G$49:G52)+1</f>
        <v>6</v>
      </c>
      <c r="H53" s="225" t="s">
        <v>104</v>
      </c>
      <c r="I53" s="25"/>
      <c r="J53" s="25"/>
      <c r="K53" s="25"/>
      <c r="L53" s="25"/>
      <c r="M53" s="25"/>
      <c r="N53" s="25"/>
      <c r="O53" s="25"/>
      <c r="P53" s="25"/>
      <c r="Q53" s="25"/>
      <c r="R53" s="226"/>
      <c r="S53" s="226"/>
      <c r="T53" s="226"/>
      <c r="U53" s="34"/>
    </row>
    <row r="54" spans="2:21" ht="9.75" customHeight="1" x14ac:dyDescent="0.2">
      <c r="B54" s="31"/>
      <c r="C54" s="32"/>
      <c r="D54" s="32"/>
      <c r="E54" s="545"/>
      <c r="F54" s="545"/>
      <c r="G54" s="427"/>
      <c r="H54" s="227" t="s">
        <v>110</v>
      </c>
      <c r="I54" s="25"/>
      <c r="J54" s="25"/>
      <c r="K54" s="25"/>
      <c r="L54" s="25"/>
      <c r="M54" s="25"/>
      <c r="N54" s="25"/>
      <c r="O54" s="25"/>
      <c r="P54" s="25"/>
      <c r="Q54" s="25"/>
      <c r="R54" s="226"/>
      <c r="S54" s="226"/>
      <c r="T54" s="226"/>
      <c r="U54" s="34"/>
    </row>
    <row r="55" spans="2:21" ht="9.75" customHeight="1" x14ac:dyDescent="0.2">
      <c r="B55" s="31"/>
      <c r="C55" s="32"/>
      <c r="D55" s="32"/>
      <c r="E55" s="545"/>
      <c r="F55" s="545"/>
      <c r="G55" s="428"/>
      <c r="H55" s="225" t="s">
        <v>104</v>
      </c>
      <c r="I55" s="25"/>
      <c r="J55" s="25"/>
      <c r="K55" s="25"/>
      <c r="L55" s="25"/>
      <c r="M55" s="25"/>
      <c r="N55" s="25"/>
      <c r="O55" s="25"/>
      <c r="P55" s="25"/>
      <c r="Q55" s="25"/>
      <c r="R55" s="226"/>
      <c r="S55" s="226"/>
      <c r="T55" s="226"/>
      <c r="U55" s="34"/>
    </row>
    <row r="56" spans="2:21" ht="9.75" customHeight="1" x14ac:dyDescent="0.2">
      <c r="B56" s="31"/>
      <c r="C56" s="32"/>
      <c r="D56" s="32"/>
      <c r="E56" s="545"/>
      <c r="F56" s="545"/>
      <c r="G56" s="356"/>
      <c r="H56" s="225"/>
      <c r="I56" s="25"/>
      <c r="J56" s="25"/>
      <c r="K56" s="25"/>
      <c r="L56" s="25"/>
      <c r="M56" s="25"/>
      <c r="N56" s="25"/>
      <c r="O56" s="25"/>
      <c r="P56" s="25"/>
      <c r="Q56" s="25"/>
      <c r="R56" s="226"/>
      <c r="S56" s="226"/>
      <c r="T56" s="226"/>
      <c r="U56" s="34"/>
    </row>
    <row r="57" spans="2:21" ht="9.75" customHeight="1" x14ac:dyDescent="0.2">
      <c r="B57" s="31"/>
      <c r="C57" s="32"/>
      <c r="D57" s="32"/>
      <c r="E57" s="60"/>
      <c r="F57" s="25"/>
      <c r="G57" s="356"/>
      <c r="H57" s="398" t="s">
        <v>246</v>
      </c>
      <c r="I57" s="25"/>
      <c r="J57" s="25"/>
      <c r="K57" s="25"/>
      <c r="L57" s="25"/>
      <c r="M57" s="25"/>
      <c r="N57" s="25"/>
      <c r="O57" s="25"/>
      <c r="P57" s="25"/>
      <c r="Q57" s="25"/>
      <c r="R57" s="226"/>
      <c r="S57" s="226"/>
      <c r="T57" s="226"/>
      <c r="U57" s="34"/>
    </row>
    <row r="58" spans="2:21" ht="19.5" customHeight="1" x14ac:dyDescent="0.2">
      <c r="B58" s="31"/>
      <c r="C58" s="32"/>
      <c r="D58" s="32"/>
      <c r="E58" s="60"/>
      <c r="F58" s="25"/>
      <c r="G58" s="357"/>
      <c r="H58" s="347" t="s">
        <v>220</v>
      </c>
      <c r="I58" s="348"/>
      <c r="J58" s="408" t="s">
        <v>221</v>
      </c>
      <c r="K58" s="408"/>
      <c r="L58" s="409"/>
      <c r="M58" s="78"/>
      <c r="N58" s="513" t="s">
        <v>221</v>
      </c>
      <c r="O58" s="408"/>
      <c r="P58" s="408"/>
      <c r="Q58" s="358"/>
      <c r="R58" s="226"/>
      <c r="S58" s="226"/>
      <c r="T58" s="226"/>
      <c r="U58" s="34"/>
    </row>
    <row r="59" spans="2:21" ht="13.5" customHeight="1" x14ac:dyDescent="0.2">
      <c r="B59" s="31"/>
      <c r="C59" s="32"/>
      <c r="D59" s="32"/>
      <c r="E59" s="60"/>
      <c r="F59" s="25"/>
      <c r="G59" s="357"/>
      <c r="H59" s="347" t="s">
        <v>222</v>
      </c>
      <c r="I59" s="349" t="str">
        <f>J59</f>
        <v>A</v>
      </c>
      <c r="J59" s="419" t="s">
        <v>16</v>
      </c>
      <c r="K59" s="419"/>
      <c r="L59" s="420"/>
      <c r="M59" s="78"/>
      <c r="N59" s="445" t="s">
        <v>1</v>
      </c>
      <c r="O59" s="419"/>
      <c r="P59" s="419"/>
      <c r="Q59" s="359" t="str">
        <f>N59</f>
        <v>B</v>
      </c>
      <c r="R59" s="226"/>
      <c r="S59" s="226"/>
      <c r="T59" s="226"/>
      <c r="U59" s="34"/>
    </row>
    <row r="60" spans="2:21" ht="30" customHeight="1" x14ac:dyDescent="0.2">
      <c r="B60" s="31"/>
      <c r="C60" s="32"/>
      <c r="D60" s="32"/>
      <c r="E60" s="60"/>
      <c r="F60" s="25"/>
      <c r="G60" s="357"/>
      <c r="H60" s="347">
        <v>30</v>
      </c>
      <c r="I60" s="350"/>
      <c r="J60" s="410" t="s">
        <v>223</v>
      </c>
      <c r="K60" s="410"/>
      <c r="L60" s="411"/>
      <c r="M60" s="78"/>
      <c r="N60" s="412" t="s">
        <v>227</v>
      </c>
      <c r="O60" s="410"/>
      <c r="P60" s="410"/>
      <c r="Q60" s="360"/>
      <c r="R60" s="226"/>
      <c r="S60" s="226"/>
      <c r="T60" s="226"/>
      <c r="U60" s="34"/>
    </row>
    <row r="61" spans="2:21" ht="11.25" customHeight="1" thickBot="1" x14ac:dyDescent="0.25">
      <c r="B61" s="31"/>
      <c r="C61" s="32"/>
      <c r="D61" s="32"/>
      <c r="E61" s="60"/>
      <c r="F61" s="25"/>
      <c r="G61" s="357"/>
      <c r="H61" s="347" t="s">
        <v>224</v>
      </c>
      <c r="I61" s="351"/>
      <c r="J61" s="352">
        <f>MAXA(I63:L73)</f>
        <v>4</v>
      </c>
      <c r="K61" s="353"/>
      <c r="L61" s="354" t="s">
        <v>68</v>
      </c>
      <c r="M61" s="78"/>
      <c r="N61" s="361">
        <f>MAXA(N63:Q73)</f>
        <v>7</v>
      </c>
      <c r="O61" s="362"/>
      <c r="P61" s="363" t="s">
        <v>68</v>
      </c>
      <c r="Q61" s="364"/>
      <c r="R61" s="226"/>
      <c r="S61" s="226"/>
      <c r="T61" s="226"/>
      <c r="U61" s="34"/>
    </row>
    <row r="62" spans="2:21" ht="11.25" customHeight="1" thickTop="1" x14ac:dyDescent="0.2">
      <c r="B62" s="31"/>
      <c r="C62" s="32"/>
      <c r="D62" s="32"/>
      <c r="E62" s="60"/>
      <c r="F62" s="25"/>
      <c r="G62" s="357"/>
      <c r="H62" s="347"/>
      <c r="I62" s="226"/>
      <c r="J62" s="226"/>
      <c r="K62" s="365"/>
      <c r="L62" s="226"/>
      <c r="M62" s="226"/>
      <c r="N62" s="226"/>
      <c r="O62" s="365"/>
      <c r="P62" s="226"/>
      <c r="Q62" s="226"/>
      <c r="R62" s="226"/>
      <c r="S62" s="226"/>
      <c r="T62" s="226"/>
      <c r="U62" s="34"/>
    </row>
    <row r="63" spans="2:21" ht="11.25" customHeight="1" x14ac:dyDescent="0.2">
      <c r="B63" s="31"/>
      <c r="C63" s="32"/>
      <c r="D63" s="32"/>
      <c r="E63" s="60"/>
      <c r="F63" s="25"/>
      <c r="G63" s="357"/>
      <c r="H63" s="347"/>
      <c r="I63" s="132" t="str">
        <f>I59</f>
        <v>A</v>
      </c>
      <c r="J63" s="413" t="s">
        <v>5</v>
      </c>
      <c r="K63" s="413"/>
      <c r="L63" s="414"/>
      <c r="M63" s="226"/>
      <c r="N63" s="550" t="s">
        <v>228</v>
      </c>
      <c r="O63" s="551"/>
      <c r="P63" s="551"/>
      <c r="Q63" s="366" t="str">
        <f>Q59</f>
        <v>B</v>
      </c>
      <c r="R63" s="225" t="s">
        <v>229</v>
      </c>
      <c r="S63" s="226"/>
      <c r="T63" s="226"/>
      <c r="U63" s="34"/>
    </row>
    <row r="64" spans="2:21" ht="11.25" customHeight="1" x14ac:dyDescent="0.25">
      <c r="B64" s="31"/>
      <c r="C64" s="32"/>
      <c r="D64" s="32"/>
      <c r="E64" s="60"/>
      <c r="F64" s="25"/>
      <c r="G64" s="357"/>
      <c r="H64" s="347"/>
      <c r="I64" s="133"/>
      <c r="J64" s="415"/>
      <c r="K64" s="415"/>
      <c r="L64" s="416"/>
      <c r="M64" s="367"/>
      <c r="N64" s="552"/>
      <c r="O64" s="553"/>
      <c r="P64" s="553"/>
      <c r="Q64" s="368"/>
      <c r="R64" s="227" t="s">
        <v>110</v>
      </c>
      <c r="S64" s="226"/>
      <c r="T64" s="226"/>
      <c r="U64" s="34"/>
    </row>
    <row r="65" spans="2:21" ht="11.25" customHeight="1" thickBot="1" x14ac:dyDescent="0.25">
      <c r="B65" s="31"/>
      <c r="C65" s="32"/>
      <c r="D65" s="32"/>
      <c r="E65" s="60"/>
      <c r="F65" s="25"/>
      <c r="G65" s="357"/>
      <c r="H65" s="347"/>
      <c r="I65" s="134">
        <v>2</v>
      </c>
      <c r="J65" s="417"/>
      <c r="K65" s="417"/>
      <c r="L65" s="418"/>
      <c r="M65" s="226"/>
      <c r="N65" s="554"/>
      <c r="O65" s="555"/>
      <c r="P65" s="555"/>
      <c r="Q65" s="369">
        <v>5</v>
      </c>
      <c r="R65" s="225" t="s">
        <v>229</v>
      </c>
      <c r="S65" s="226"/>
      <c r="T65" s="226"/>
      <c r="U65" s="34"/>
    </row>
    <row r="66" spans="2:21" ht="11.25" customHeight="1" thickTop="1" x14ac:dyDescent="0.2">
      <c r="B66" s="31"/>
      <c r="C66" s="32"/>
      <c r="D66" s="32"/>
      <c r="E66" s="60"/>
      <c r="F66" s="25"/>
      <c r="G66" s="357"/>
      <c r="H66" s="347"/>
      <c r="I66" s="347"/>
      <c r="J66" s="347"/>
      <c r="K66" s="370"/>
      <c r="L66" s="226"/>
      <c r="M66" s="226"/>
      <c r="N66" s="226"/>
      <c r="O66" s="371"/>
      <c r="P66" s="226"/>
      <c r="Q66" s="226"/>
      <c r="R66" s="226"/>
      <c r="S66" s="226"/>
      <c r="T66" s="226"/>
      <c r="U66" s="34"/>
    </row>
    <row r="67" spans="2:21" ht="11.25" customHeight="1" x14ac:dyDescent="0.2">
      <c r="B67" s="31"/>
      <c r="C67" s="32"/>
      <c r="D67" s="32"/>
      <c r="E67" s="60"/>
      <c r="F67" s="25"/>
      <c r="G67" s="357"/>
      <c r="H67" s="347"/>
      <c r="I67" s="372" t="str">
        <f>I59</f>
        <v>A</v>
      </c>
      <c r="J67" s="520" t="s">
        <v>230</v>
      </c>
      <c r="K67" s="520"/>
      <c r="L67" s="521"/>
      <c r="M67" s="226"/>
      <c r="N67" s="526" t="s">
        <v>190</v>
      </c>
      <c r="O67" s="527"/>
      <c r="P67" s="527"/>
      <c r="Q67" s="373" t="str">
        <f>Q59</f>
        <v>B</v>
      </c>
      <c r="R67" s="226"/>
      <c r="S67" s="226"/>
      <c r="T67" s="226"/>
      <c r="U67" s="34"/>
    </row>
    <row r="68" spans="2:21" ht="11.25" customHeight="1" x14ac:dyDescent="0.25">
      <c r="B68" s="31"/>
      <c r="C68" s="32"/>
      <c r="D68" s="32"/>
      <c r="E68" s="60"/>
      <c r="F68" s="25"/>
      <c r="G68" s="357"/>
      <c r="H68" s="347"/>
      <c r="I68" s="374"/>
      <c r="J68" s="522"/>
      <c r="K68" s="522"/>
      <c r="L68" s="523"/>
      <c r="M68" s="367"/>
      <c r="N68" s="528"/>
      <c r="O68" s="529"/>
      <c r="P68" s="529"/>
      <c r="Q68" s="375"/>
      <c r="R68" s="226"/>
      <c r="S68" s="226"/>
      <c r="T68" s="226"/>
      <c r="U68" s="34"/>
    </row>
    <row r="69" spans="2:21" ht="11.25" customHeight="1" thickBot="1" x14ac:dyDescent="0.25">
      <c r="B69" s="31"/>
      <c r="C69" s="32"/>
      <c r="D69" s="32"/>
      <c r="E69" s="60"/>
      <c r="F69" s="25"/>
      <c r="G69" s="357"/>
      <c r="H69" s="347"/>
      <c r="I69" s="376">
        <f>MAXA(I63:L67)+1</f>
        <v>3</v>
      </c>
      <c r="J69" s="524"/>
      <c r="K69" s="524"/>
      <c r="L69" s="525"/>
      <c r="M69" s="226"/>
      <c r="N69" s="530"/>
      <c r="O69" s="531"/>
      <c r="P69" s="531"/>
      <c r="Q69" s="377">
        <f>MAXA(N63:Q66)+1</f>
        <v>6</v>
      </c>
      <c r="R69" s="226"/>
      <c r="S69" s="226"/>
      <c r="T69" s="226"/>
      <c r="U69" s="34"/>
    </row>
    <row r="70" spans="2:21" ht="11.25" customHeight="1" thickTop="1" x14ac:dyDescent="0.2">
      <c r="B70" s="31"/>
      <c r="C70" s="32"/>
      <c r="D70" s="32"/>
      <c r="E70" s="60"/>
      <c r="F70" s="25"/>
      <c r="G70" s="357"/>
      <c r="H70" s="226"/>
      <c r="I70" s="226"/>
      <c r="J70" s="226"/>
      <c r="K70" s="365"/>
      <c r="L70" s="226"/>
      <c r="M70" s="226"/>
      <c r="N70" s="226"/>
      <c r="O70" s="365"/>
      <c r="P70" s="226"/>
      <c r="Q70" s="226"/>
      <c r="R70" s="226"/>
      <c r="S70" s="226"/>
      <c r="T70" s="226"/>
      <c r="U70" s="34"/>
    </row>
    <row r="71" spans="2:21" ht="11.25" customHeight="1" x14ac:dyDescent="0.2">
      <c r="B71" s="31"/>
      <c r="C71" s="32"/>
      <c r="D71" s="32"/>
      <c r="E71" s="60"/>
      <c r="F71" s="25"/>
      <c r="G71" s="357"/>
      <c r="H71" s="347"/>
      <c r="I71" s="378" t="str">
        <f>I59</f>
        <v>A</v>
      </c>
      <c r="J71" s="532" t="s">
        <v>231</v>
      </c>
      <c r="K71" s="532"/>
      <c r="L71" s="532"/>
      <c r="M71" s="532"/>
      <c r="N71" s="532"/>
      <c r="O71" s="532"/>
      <c r="P71" s="532"/>
      <c r="Q71" s="379" t="str">
        <f>Q59</f>
        <v>B</v>
      </c>
      <c r="R71" s="226"/>
      <c r="S71" s="226"/>
      <c r="T71" s="226"/>
      <c r="U71" s="34"/>
    </row>
    <row r="72" spans="2:21" ht="11.25" customHeight="1" x14ac:dyDescent="0.25">
      <c r="B72" s="31"/>
      <c r="C72" s="32"/>
      <c r="D72" s="32"/>
      <c r="E72" s="60"/>
      <c r="F72" s="25"/>
      <c r="G72" s="357"/>
      <c r="H72" s="347"/>
      <c r="I72" s="380"/>
      <c r="J72" s="533"/>
      <c r="K72" s="533"/>
      <c r="L72" s="533"/>
      <c r="M72" s="533"/>
      <c r="N72" s="533"/>
      <c r="O72" s="533"/>
      <c r="P72" s="533"/>
      <c r="Q72" s="381"/>
      <c r="R72" s="226"/>
      <c r="S72" s="226"/>
      <c r="T72" s="226"/>
      <c r="U72" s="34"/>
    </row>
    <row r="73" spans="2:21" ht="11.25" customHeight="1" x14ac:dyDescent="0.2">
      <c r="B73" s="31"/>
      <c r="C73" s="32"/>
      <c r="D73" s="32"/>
      <c r="E73" s="60"/>
      <c r="F73" s="25"/>
      <c r="G73" s="357"/>
      <c r="H73" s="347"/>
      <c r="I73" s="382">
        <f>MAXA(I68:L70)+1</f>
        <v>4</v>
      </c>
      <c r="J73" s="534"/>
      <c r="K73" s="534"/>
      <c r="L73" s="534"/>
      <c r="M73" s="534"/>
      <c r="N73" s="534"/>
      <c r="O73" s="534"/>
      <c r="P73" s="534"/>
      <c r="Q73" s="383">
        <f>MAXA(N68:Q70)+1</f>
        <v>7</v>
      </c>
      <c r="R73" s="226"/>
      <c r="S73" s="226"/>
      <c r="T73" s="226"/>
      <c r="U73" s="34"/>
    </row>
    <row r="74" spans="2:21" ht="9.75" customHeight="1" x14ac:dyDescent="0.2">
      <c r="B74" s="31"/>
      <c r="C74" s="32"/>
      <c r="D74" s="32"/>
      <c r="E74" s="60"/>
      <c r="F74" s="25"/>
      <c r="G74" s="357"/>
      <c r="H74" s="25"/>
      <c r="I74" s="25"/>
      <c r="J74" s="25"/>
      <c r="K74" s="25"/>
      <c r="L74" s="25"/>
      <c r="M74" s="25"/>
      <c r="N74" s="25"/>
      <c r="O74" s="25"/>
      <c r="P74" s="25"/>
      <c r="Q74" s="25"/>
      <c r="R74" s="226"/>
      <c r="S74" s="226"/>
      <c r="T74" s="226"/>
      <c r="U74" s="34"/>
    </row>
    <row r="75" spans="2:21" ht="9.75" customHeight="1" x14ac:dyDescent="0.2">
      <c r="B75" s="31"/>
      <c r="C75" s="32"/>
      <c r="D75" s="32"/>
      <c r="E75" s="60"/>
      <c r="F75" s="25"/>
      <c r="G75" s="357"/>
      <c r="H75" s="25"/>
      <c r="I75" s="25"/>
      <c r="J75" s="25"/>
      <c r="K75" s="25"/>
      <c r="L75" s="25"/>
      <c r="M75" s="25"/>
      <c r="N75" s="25"/>
      <c r="O75" s="25"/>
      <c r="P75" s="25"/>
      <c r="Q75" s="25"/>
      <c r="R75" s="226"/>
      <c r="S75" s="226"/>
      <c r="T75" s="226"/>
      <c r="U75" s="34"/>
    </row>
    <row r="76" spans="2:21" ht="19.5" customHeight="1" x14ac:dyDescent="0.2">
      <c r="B76" s="31"/>
      <c r="C76" s="32"/>
      <c r="D76" s="32"/>
      <c r="E76" s="60"/>
      <c r="F76" s="347"/>
      <c r="G76" s="347" t="s">
        <v>232</v>
      </c>
      <c r="H76" s="347" t="s">
        <v>220</v>
      </c>
      <c r="I76" s="4"/>
      <c r="J76" s="408" t="s">
        <v>233</v>
      </c>
      <c r="K76" s="408"/>
      <c r="L76" s="408"/>
      <c r="M76" s="408"/>
      <c r="N76" s="408"/>
      <c r="O76" s="408"/>
      <c r="P76" s="408"/>
      <c r="Q76" s="125"/>
      <c r="R76" s="226"/>
      <c r="S76" s="226"/>
      <c r="T76" s="226"/>
      <c r="U76" s="34"/>
    </row>
    <row r="77" spans="2:21" ht="13.5" customHeight="1" x14ac:dyDescent="0.2">
      <c r="B77" s="31"/>
      <c r="C77" s="32"/>
      <c r="D77" s="32"/>
      <c r="E77" s="60"/>
      <c r="F77" s="25"/>
      <c r="G77" s="357"/>
      <c r="H77" s="347" t="s">
        <v>222</v>
      </c>
      <c r="I77" s="153" t="str">
        <f>J77</f>
        <v>A</v>
      </c>
      <c r="J77" s="419" t="s">
        <v>16</v>
      </c>
      <c r="K77" s="419"/>
      <c r="L77" s="419"/>
      <c r="M77" s="151"/>
      <c r="N77" s="419" t="s">
        <v>1</v>
      </c>
      <c r="O77" s="419"/>
      <c r="P77" s="419"/>
      <c r="Q77" s="160" t="str">
        <f>N77</f>
        <v>B</v>
      </c>
      <c r="R77" s="226"/>
      <c r="S77" s="226"/>
      <c r="T77" s="226"/>
      <c r="U77" s="34"/>
    </row>
    <row r="78" spans="2:21" ht="30" customHeight="1" x14ac:dyDescent="0.2">
      <c r="B78" s="31"/>
      <c r="C78" s="32"/>
      <c r="D78" s="32"/>
      <c r="E78" s="60"/>
      <c r="F78" s="25"/>
      <c r="G78" s="357"/>
      <c r="H78" s="347">
        <v>30</v>
      </c>
      <c r="I78" s="128"/>
      <c r="J78" s="410" t="s">
        <v>234</v>
      </c>
      <c r="K78" s="410"/>
      <c r="L78" s="410"/>
      <c r="M78" s="21"/>
      <c r="N78" s="410" t="s">
        <v>227</v>
      </c>
      <c r="O78" s="410"/>
      <c r="P78" s="410"/>
      <c r="Q78" s="126"/>
      <c r="R78" s="226"/>
      <c r="S78" s="226"/>
      <c r="T78" s="226"/>
      <c r="U78" s="34"/>
    </row>
    <row r="79" spans="2:21" ht="11.25" customHeight="1" x14ac:dyDescent="0.2">
      <c r="B79" s="31"/>
      <c r="C79" s="32"/>
      <c r="D79" s="32"/>
      <c r="E79" s="60"/>
      <c r="F79" s="25"/>
      <c r="G79" s="357"/>
      <c r="H79" s="347" t="s">
        <v>224</v>
      </c>
      <c r="I79" s="161"/>
      <c r="J79" s="156">
        <f>MAXA(I80:L111)</f>
        <v>7</v>
      </c>
      <c r="K79" s="157"/>
      <c r="L79" s="158" t="s">
        <v>68</v>
      </c>
      <c r="M79" s="22"/>
      <c r="N79" s="156">
        <f>MAXA(N80:Q111)</f>
        <v>11</v>
      </c>
      <c r="O79" s="170"/>
      <c r="P79" s="158" t="s">
        <v>68</v>
      </c>
      <c r="Q79" s="129"/>
      <c r="R79" s="384" t="s">
        <v>235</v>
      </c>
      <c r="S79" s="226"/>
      <c r="T79" s="226"/>
      <c r="U79" s="34"/>
    </row>
    <row r="80" spans="2:21" ht="9.75" customHeight="1" x14ac:dyDescent="0.2">
      <c r="B80" s="31"/>
      <c r="C80" s="32"/>
      <c r="D80" s="32"/>
      <c r="E80" s="60"/>
      <c r="F80" s="25"/>
      <c r="G80" s="357"/>
      <c r="H80" s="25"/>
      <c r="I80" s="25"/>
      <c r="J80" s="25"/>
      <c r="K80" s="385"/>
      <c r="L80" s="25"/>
      <c r="M80" s="25"/>
      <c r="N80" s="25"/>
      <c r="O80" s="385"/>
      <c r="P80" s="25"/>
      <c r="Q80" s="25"/>
      <c r="R80" s="25"/>
      <c r="S80" s="25"/>
      <c r="T80" s="226"/>
      <c r="U80" s="34"/>
    </row>
    <row r="81" spans="2:21" ht="9.75" customHeight="1" x14ac:dyDescent="0.2">
      <c r="B81" s="31"/>
      <c r="C81" s="32"/>
      <c r="D81" s="32"/>
      <c r="E81" s="60"/>
      <c r="F81" s="25"/>
      <c r="G81" s="357"/>
      <c r="H81" s="25"/>
      <c r="I81" s="325" t="s">
        <v>16</v>
      </c>
      <c r="J81" s="439" t="s">
        <v>7</v>
      </c>
      <c r="K81" s="439"/>
      <c r="L81" s="440"/>
      <c r="M81" s="25"/>
      <c r="N81" s="510" t="s">
        <v>7</v>
      </c>
      <c r="O81" s="439"/>
      <c r="P81" s="439"/>
      <c r="Q81" s="433" t="s">
        <v>1</v>
      </c>
      <c r="R81" s="226"/>
      <c r="S81" s="226"/>
      <c r="T81" s="226"/>
      <c r="U81" s="34"/>
    </row>
    <row r="82" spans="2:21" ht="5.25" customHeight="1" x14ac:dyDescent="0.25">
      <c r="B82" s="31"/>
      <c r="C82" s="32"/>
      <c r="D82" s="32"/>
      <c r="E82" s="60"/>
      <c r="F82" s="25"/>
      <c r="G82" s="357"/>
      <c r="H82" s="25"/>
      <c r="I82" s="139"/>
      <c r="J82" s="441"/>
      <c r="K82" s="441"/>
      <c r="L82" s="442"/>
      <c r="M82" s="25"/>
      <c r="N82" s="511"/>
      <c r="O82" s="441"/>
      <c r="P82" s="441"/>
      <c r="Q82" s="434"/>
      <c r="R82" s="222" t="s">
        <v>110</v>
      </c>
      <c r="S82" s="226"/>
      <c r="T82" s="226"/>
      <c r="U82" s="34"/>
    </row>
    <row r="83" spans="2:21" ht="9.75" customHeight="1" x14ac:dyDescent="0.2">
      <c r="B83" s="31"/>
      <c r="C83" s="32"/>
      <c r="D83" s="32"/>
      <c r="E83" s="60"/>
      <c r="F83" s="25"/>
      <c r="G83" s="357"/>
      <c r="H83" s="25"/>
      <c r="I83" s="386">
        <v>1</v>
      </c>
      <c r="J83" s="443"/>
      <c r="K83" s="443"/>
      <c r="L83" s="444"/>
      <c r="M83" s="25"/>
      <c r="N83" s="512"/>
      <c r="O83" s="443"/>
      <c r="P83" s="443"/>
      <c r="Q83" s="387">
        <v>5</v>
      </c>
      <c r="R83" s="226"/>
      <c r="S83" s="226"/>
      <c r="T83" s="226"/>
      <c r="U83" s="34"/>
    </row>
    <row r="84" spans="2:21" ht="9.75" customHeight="1" x14ac:dyDescent="0.2">
      <c r="B84" s="31"/>
      <c r="C84" s="32"/>
      <c r="D84" s="32"/>
      <c r="E84" s="60"/>
      <c r="F84" s="25"/>
      <c r="G84" s="357"/>
      <c r="H84" s="25"/>
      <c r="I84" s="25"/>
      <c r="J84" s="25"/>
      <c r="K84" s="385"/>
      <c r="L84" s="25"/>
      <c r="M84" s="25"/>
      <c r="N84" s="25"/>
      <c r="O84" s="385"/>
      <c r="P84" s="25"/>
      <c r="Q84" s="25"/>
      <c r="R84" s="226"/>
      <c r="S84" s="226"/>
      <c r="T84" s="226"/>
      <c r="U84" s="34"/>
    </row>
    <row r="85" spans="2:21" ht="9.75" customHeight="1" x14ac:dyDescent="0.2">
      <c r="B85" s="31"/>
      <c r="C85" s="32"/>
      <c r="D85" s="32"/>
      <c r="E85" s="60"/>
      <c r="F85" s="25"/>
      <c r="G85" s="357"/>
      <c r="H85" s="25"/>
      <c r="I85" s="388" t="s">
        <v>16</v>
      </c>
      <c r="J85" s="403" t="s">
        <v>236</v>
      </c>
      <c r="K85" s="403"/>
      <c r="L85" s="403"/>
      <c r="M85" s="403"/>
      <c r="N85" s="403" t="s">
        <v>88</v>
      </c>
      <c r="O85" s="403"/>
      <c r="P85" s="403"/>
      <c r="Q85" s="406" t="s">
        <v>1</v>
      </c>
      <c r="R85" s="226"/>
      <c r="S85" s="226"/>
      <c r="T85" s="226"/>
      <c r="U85" s="34"/>
    </row>
    <row r="86" spans="2:21" ht="5.25" customHeight="1" x14ac:dyDescent="0.25">
      <c r="B86" s="31"/>
      <c r="C86" s="32"/>
      <c r="D86" s="32"/>
      <c r="E86" s="60"/>
      <c r="F86" s="25"/>
      <c r="G86" s="357"/>
      <c r="H86" s="25"/>
      <c r="I86" s="142"/>
      <c r="J86" s="404"/>
      <c r="K86" s="404"/>
      <c r="L86" s="404"/>
      <c r="M86" s="404"/>
      <c r="N86" s="404"/>
      <c r="O86" s="404"/>
      <c r="P86" s="404"/>
      <c r="Q86" s="407"/>
      <c r="R86" s="222" t="s">
        <v>110</v>
      </c>
      <c r="S86" s="226"/>
      <c r="T86" s="226"/>
      <c r="U86" s="34"/>
    </row>
    <row r="87" spans="2:21" ht="9.75" customHeight="1" x14ac:dyDescent="0.2">
      <c r="B87" s="31"/>
      <c r="C87" s="32"/>
      <c r="D87" s="32"/>
      <c r="E87" s="60"/>
      <c r="F87" s="25"/>
      <c r="G87" s="357"/>
      <c r="H87" s="25"/>
      <c r="I87" s="143">
        <f>MAX(I$81:I86)+1</f>
        <v>2</v>
      </c>
      <c r="J87" s="405"/>
      <c r="K87" s="405"/>
      <c r="L87" s="405"/>
      <c r="M87" s="405"/>
      <c r="N87" s="405"/>
      <c r="O87" s="405"/>
      <c r="P87" s="405"/>
      <c r="Q87" s="389">
        <f>MAX(Q$81:Q86)+1</f>
        <v>6</v>
      </c>
      <c r="R87" s="226"/>
      <c r="S87" s="226"/>
      <c r="T87" s="226"/>
      <c r="U87" s="34"/>
    </row>
    <row r="88" spans="2:21" ht="9.75" customHeight="1" x14ac:dyDescent="0.2">
      <c r="B88" s="31"/>
      <c r="C88" s="32"/>
      <c r="D88" s="32"/>
      <c r="E88" s="60"/>
      <c r="F88" s="25"/>
      <c r="G88" s="357"/>
      <c r="H88" s="25"/>
      <c r="I88" s="25"/>
      <c r="J88" s="25"/>
      <c r="K88" s="25"/>
      <c r="L88" s="25"/>
      <c r="M88" s="390"/>
      <c r="N88" s="226"/>
      <c r="O88" s="226"/>
      <c r="P88" s="226"/>
      <c r="Q88" s="226"/>
      <c r="R88" s="226"/>
      <c r="S88" s="226"/>
      <c r="T88" s="226"/>
      <c r="U88" s="34"/>
    </row>
    <row r="89" spans="2:21" ht="9.75" customHeight="1" x14ac:dyDescent="0.2">
      <c r="B89" s="31"/>
      <c r="C89" s="32"/>
      <c r="D89" s="32"/>
      <c r="E89" s="545" t="s">
        <v>226</v>
      </c>
      <c r="F89" s="545"/>
      <c r="G89" s="426">
        <f>MAXA(G$49:G88)+1</f>
        <v>7</v>
      </c>
      <c r="H89" s="25"/>
      <c r="I89" s="325"/>
      <c r="J89" s="429" t="s">
        <v>195</v>
      </c>
      <c r="K89" s="429"/>
      <c r="L89" s="429"/>
      <c r="M89" s="429"/>
      <c r="N89" s="429"/>
      <c r="O89" s="429"/>
      <c r="P89" s="429"/>
      <c r="Q89" s="430"/>
      <c r="R89" s="226"/>
      <c r="S89" s="226"/>
      <c r="T89" s="226"/>
      <c r="U89" s="34"/>
    </row>
    <row r="90" spans="2:21" ht="16.5" customHeight="1" x14ac:dyDescent="0.25">
      <c r="B90" s="31"/>
      <c r="C90" s="32"/>
      <c r="D90" s="32"/>
      <c r="E90" s="545"/>
      <c r="F90" s="545"/>
      <c r="G90" s="427"/>
      <c r="H90" s="25"/>
      <c r="I90" s="139"/>
      <c r="J90" s="431"/>
      <c r="K90" s="431"/>
      <c r="L90" s="431"/>
      <c r="M90" s="431"/>
      <c r="N90" s="431"/>
      <c r="O90" s="431"/>
      <c r="P90" s="431"/>
      <c r="Q90" s="432"/>
      <c r="R90" s="226"/>
      <c r="S90" s="226"/>
      <c r="T90" s="226"/>
      <c r="U90" s="34"/>
    </row>
    <row r="91" spans="2:21" ht="9.75" customHeight="1" x14ac:dyDescent="0.2">
      <c r="B91" s="31"/>
      <c r="C91" s="32"/>
      <c r="D91" s="32"/>
      <c r="E91" s="545"/>
      <c r="F91" s="545"/>
      <c r="G91" s="428"/>
      <c r="H91" s="25"/>
      <c r="I91" s="340">
        <f>J$16</f>
        <v>0</v>
      </c>
      <c r="J91" s="341"/>
      <c r="K91" s="341"/>
      <c r="L91" s="341">
        <f>MAXA(I81:L88)+1</f>
        <v>3</v>
      </c>
      <c r="M91" s="342"/>
      <c r="N91" s="343">
        <f>MAXA(N81:Q88)+1</f>
        <v>7</v>
      </c>
      <c r="O91" s="343"/>
      <c r="P91" s="343"/>
      <c r="Q91" s="344">
        <f>N$16</f>
        <v>0</v>
      </c>
      <c r="R91" s="384" t="s">
        <v>237</v>
      </c>
      <c r="S91" s="391"/>
      <c r="T91" s="391"/>
      <c r="U91" s="34"/>
    </row>
    <row r="92" spans="2:21" ht="9.75" customHeight="1" x14ac:dyDescent="0.2">
      <c r="B92" s="31"/>
      <c r="C92" s="32"/>
      <c r="D92" s="32"/>
      <c r="E92" s="545"/>
      <c r="F92" s="545"/>
      <c r="G92" s="25"/>
      <c r="H92" s="25"/>
      <c r="I92" s="25"/>
      <c r="J92" s="25"/>
      <c r="K92" s="25"/>
      <c r="L92" s="25"/>
      <c r="M92" s="390"/>
      <c r="N92" s="226"/>
      <c r="O92" s="226"/>
      <c r="P92" s="226"/>
      <c r="Q92" s="226"/>
      <c r="R92" s="226"/>
      <c r="S92" s="226"/>
      <c r="T92" s="226"/>
      <c r="U92" s="34"/>
    </row>
    <row r="93" spans="2:21" ht="9.75" customHeight="1" x14ac:dyDescent="0.2">
      <c r="B93" s="31"/>
      <c r="C93" s="32"/>
      <c r="D93" s="32"/>
      <c r="E93" s="60"/>
      <c r="F93" s="25"/>
      <c r="G93" s="426">
        <f>MAXA(G$49:G92)+1</f>
        <v>8</v>
      </c>
      <c r="H93" s="25"/>
      <c r="I93" s="325"/>
      <c r="J93" s="422" t="s">
        <v>202</v>
      </c>
      <c r="K93" s="422"/>
      <c r="L93" s="422"/>
      <c r="M93" s="422"/>
      <c r="N93" s="422"/>
      <c r="O93" s="422"/>
      <c r="P93" s="422"/>
      <c r="Q93" s="423"/>
      <c r="R93" s="226"/>
      <c r="S93" s="226"/>
      <c r="T93" s="226"/>
      <c r="U93" s="34"/>
    </row>
    <row r="94" spans="2:21" ht="16.5" customHeight="1" x14ac:dyDescent="0.25">
      <c r="B94" s="31"/>
      <c r="C94" s="32"/>
      <c r="D94" s="32"/>
      <c r="E94" s="60"/>
      <c r="F94" s="25"/>
      <c r="G94" s="427"/>
      <c r="H94" s="25"/>
      <c r="I94" s="139"/>
      <c r="J94" s="424"/>
      <c r="K94" s="424"/>
      <c r="L94" s="424"/>
      <c r="M94" s="424"/>
      <c r="N94" s="424"/>
      <c r="O94" s="424"/>
      <c r="P94" s="424"/>
      <c r="Q94" s="425"/>
      <c r="R94" s="226"/>
      <c r="S94" s="226"/>
      <c r="T94" s="226"/>
      <c r="U94" s="34"/>
    </row>
    <row r="95" spans="2:21" ht="9.75" customHeight="1" x14ac:dyDescent="0.2">
      <c r="B95" s="31"/>
      <c r="C95" s="32"/>
      <c r="D95" s="32"/>
      <c r="E95" s="60"/>
      <c r="F95" s="25"/>
      <c r="G95" s="428"/>
      <c r="H95" s="25"/>
      <c r="I95" s="340">
        <f>J$16</f>
        <v>0</v>
      </c>
      <c r="J95" s="341"/>
      <c r="K95" s="341"/>
      <c r="L95" s="341">
        <f>MAXA(I81:L92)+1</f>
        <v>4</v>
      </c>
      <c r="M95" s="342"/>
      <c r="N95" s="343">
        <f>MAXA(N81:Q92)+1</f>
        <v>8</v>
      </c>
      <c r="O95" s="343"/>
      <c r="P95" s="343"/>
      <c r="Q95" s="344">
        <f>N$16</f>
        <v>0</v>
      </c>
      <c r="R95" s="384" t="s">
        <v>237</v>
      </c>
      <c r="S95" s="226"/>
      <c r="T95" s="226"/>
      <c r="U95" s="34"/>
    </row>
    <row r="96" spans="2:21" ht="9.75" customHeight="1" x14ac:dyDescent="0.2">
      <c r="B96" s="31"/>
      <c r="C96" s="32"/>
      <c r="D96" s="32"/>
      <c r="E96" s="60"/>
      <c r="F96" s="25"/>
      <c r="G96" s="25"/>
      <c r="H96" s="25"/>
      <c r="I96" s="25"/>
      <c r="J96" s="25"/>
      <c r="K96" s="25"/>
      <c r="L96" s="25"/>
      <c r="M96" s="390"/>
      <c r="N96" s="226"/>
      <c r="O96" s="226"/>
      <c r="P96" s="226"/>
      <c r="Q96" s="226"/>
      <c r="R96" s="226"/>
      <c r="S96" s="226"/>
      <c r="T96" s="226"/>
      <c r="U96" s="34"/>
    </row>
    <row r="97" spans="2:21" ht="9.75" customHeight="1" x14ac:dyDescent="0.2">
      <c r="B97" s="31"/>
      <c r="C97" s="32"/>
      <c r="D97" s="32"/>
      <c r="E97" s="60"/>
      <c r="F97" s="25"/>
      <c r="G97" s="426">
        <f>MAXA(G$49:G96)+1</f>
        <v>9</v>
      </c>
      <c r="H97" s="25"/>
      <c r="I97" s="325"/>
      <c r="J97" s="535" t="s">
        <v>13</v>
      </c>
      <c r="K97" s="535"/>
      <c r="L97" s="535"/>
      <c r="M97" s="535"/>
      <c r="N97" s="535"/>
      <c r="O97" s="535"/>
      <c r="P97" s="535"/>
      <c r="Q97" s="536"/>
      <c r="R97" s="226"/>
      <c r="S97" s="226"/>
      <c r="T97" s="226"/>
      <c r="U97" s="34"/>
    </row>
    <row r="98" spans="2:21" ht="9.75" customHeight="1" x14ac:dyDescent="0.25">
      <c r="B98" s="31"/>
      <c r="C98" s="32"/>
      <c r="D98" s="32"/>
      <c r="E98" s="60"/>
      <c r="F98" s="25"/>
      <c r="G98" s="427"/>
      <c r="H98" s="25"/>
      <c r="I98" s="139"/>
      <c r="J98" s="537"/>
      <c r="K98" s="537"/>
      <c r="L98" s="537"/>
      <c r="M98" s="537"/>
      <c r="N98" s="537"/>
      <c r="O98" s="537"/>
      <c r="P98" s="537"/>
      <c r="Q98" s="538"/>
      <c r="R98" s="226"/>
      <c r="S98" s="226"/>
      <c r="T98" s="226"/>
      <c r="U98" s="34"/>
    </row>
    <row r="99" spans="2:21" ht="9.75" customHeight="1" x14ac:dyDescent="0.2">
      <c r="B99" s="31"/>
      <c r="C99" s="32"/>
      <c r="D99" s="32"/>
      <c r="E99" s="60"/>
      <c r="F99" s="25"/>
      <c r="G99" s="428"/>
      <c r="H99" s="25"/>
      <c r="I99" s="340">
        <f>J$16</f>
        <v>0</v>
      </c>
      <c r="J99" s="341"/>
      <c r="K99" s="341"/>
      <c r="L99" s="341">
        <f>MAXA(I81:L96)+1</f>
        <v>5</v>
      </c>
      <c r="M99" s="342"/>
      <c r="N99" s="343">
        <f>MAXA(N81:Q96)+1</f>
        <v>9</v>
      </c>
      <c r="O99" s="343"/>
      <c r="P99" s="343"/>
      <c r="Q99" s="344">
        <f>N$16</f>
        <v>0</v>
      </c>
      <c r="R99" s="384" t="s">
        <v>237</v>
      </c>
      <c r="S99" s="226"/>
      <c r="T99" s="226"/>
      <c r="U99" s="34"/>
    </row>
    <row r="100" spans="2:21" ht="9.75" customHeight="1" x14ac:dyDescent="0.2">
      <c r="B100" s="31"/>
      <c r="C100" s="32"/>
      <c r="D100" s="32"/>
      <c r="E100" s="60"/>
      <c r="F100" s="25"/>
      <c r="G100" s="25"/>
      <c r="H100" s="25"/>
      <c r="I100" s="25"/>
      <c r="J100" s="25"/>
      <c r="K100" s="25"/>
      <c r="L100" s="25"/>
      <c r="M100" s="390"/>
      <c r="N100" s="226"/>
      <c r="O100" s="226"/>
      <c r="P100" s="226"/>
      <c r="Q100" s="226"/>
      <c r="R100" s="226"/>
      <c r="S100" s="226"/>
      <c r="T100" s="226"/>
      <c r="U100" s="34"/>
    </row>
    <row r="101" spans="2:21" ht="9.75" customHeight="1" x14ac:dyDescent="0.2">
      <c r="B101" s="31"/>
      <c r="C101" s="32"/>
      <c r="D101" s="32"/>
      <c r="E101" s="60"/>
      <c r="F101" s="25"/>
      <c r="G101" s="426">
        <f>MAXA(G$49:G100)+1</f>
        <v>10</v>
      </c>
      <c r="H101" s="25"/>
      <c r="I101" s="325"/>
      <c r="J101" s="539" t="s">
        <v>14</v>
      </c>
      <c r="K101" s="539"/>
      <c r="L101" s="539"/>
      <c r="M101" s="539"/>
      <c r="N101" s="539"/>
      <c r="O101" s="539"/>
      <c r="P101" s="539"/>
      <c r="Q101" s="540"/>
      <c r="R101" s="226"/>
      <c r="S101" s="226"/>
      <c r="T101" s="226"/>
      <c r="U101" s="34"/>
    </row>
    <row r="102" spans="2:21" ht="9.75" customHeight="1" x14ac:dyDescent="0.25">
      <c r="B102" s="31"/>
      <c r="C102" s="32"/>
      <c r="D102" s="32"/>
      <c r="E102" s="60"/>
      <c r="F102" s="25"/>
      <c r="G102" s="427"/>
      <c r="H102" s="25"/>
      <c r="I102" s="139"/>
      <c r="J102" s="541"/>
      <c r="K102" s="541"/>
      <c r="L102" s="541"/>
      <c r="M102" s="541"/>
      <c r="N102" s="541"/>
      <c r="O102" s="541"/>
      <c r="P102" s="541"/>
      <c r="Q102" s="542"/>
      <c r="R102" s="226"/>
      <c r="S102" s="226"/>
      <c r="T102" s="226"/>
      <c r="U102" s="34"/>
    </row>
    <row r="103" spans="2:21" ht="9.75" customHeight="1" x14ac:dyDescent="0.2">
      <c r="B103" s="31"/>
      <c r="C103" s="32"/>
      <c r="D103" s="32"/>
      <c r="E103" s="60"/>
      <c r="F103" s="25"/>
      <c r="G103" s="428"/>
      <c r="H103" s="25"/>
      <c r="I103" s="340">
        <f>J$16</f>
        <v>0</v>
      </c>
      <c r="J103" s="341"/>
      <c r="K103" s="341"/>
      <c r="L103" s="341">
        <f>MAXA(I81:L100)+1</f>
        <v>6</v>
      </c>
      <c r="M103" s="342"/>
      <c r="N103" s="343">
        <f>MAXA(N81:Q100)+1</f>
        <v>10</v>
      </c>
      <c r="O103" s="343"/>
      <c r="P103" s="343"/>
      <c r="Q103" s="344">
        <f>N$16</f>
        <v>0</v>
      </c>
      <c r="R103" s="384" t="s">
        <v>237</v>
      </c>
      <c r="S103" s="226"/>
      <c r="T103" s="226"/>
      <c r="U103" s="34"/>
    </row>
    <row r="104" spans="2:21" ht="9.75" customHeight="1" x14ac:dyDescent="0.2">
      <c r="B104" s="31"/>
      <c r="C104" s="32"/>
      <c r="D104" s="32"/>
      <c r="E104" s="60"/>
      <c r="F104" s="25"/>
      <c r="G104" s="25"/>
      <c r="H104" s="25"/>
      <c r="I104" s="25"/>
      <c r="J104" s="25"/>
      <c r="K104" s="25"/>
      <c r="L104" s="25"/>
      <c r="M104" s="390"/>
      <c r="N104" s="226"/>
      <c r="O104" s="226"/>
      <c r="P104" s="226"/>
      <c r="Q104" s="226"/>
      <c r="R104" s="226"/>
      <c r="S104" s="226"/>
      <c r="T104" s="226"/>
      <c r="U104" s="34"/>
    </row>
    <row r="105" spans="2:21" ht="9.75" customHeight="1" x14ac:dyDescent="0.2">
      <c r="B105" s="31"/>
      <c r="C105" s="32"/>
      <c r="D105" s="32"/>
      <c r="E105" s="60"/>
      <c r="F105" s="25"/>
      <c r="G105" s="426">
        <f>MAXA(G$49:G104)+1</f>
        <v>11</v>
      </c>
      <c r="H105" s="25"/>
      <c r="I105" s="325"/>
      <c r="J105" s="546" t="s">
        <v>215</v>
      </c>
      <c r="K105" s="546"/>
      <c r="L105" s="546"/>
      <c r="M105" s="546"/>
      <c r="N105" s="546"/>
      <c r="O105" s="546"/>
      <c r="P105" s="546"/>
      <c r="Q105" s="547"/>
      <c r="R105" s="226"/>
      <c r="S105" s="226"/>
      <c r="T105" s="226"/>
      <c r="U105" s="34"/>
    </row>
    <row r="106" spans="2:21" ht="9.75" customHeight="1" x14ac:dyDescent="0.25">
      <c r="B106" s="31"/>
      <c r="C106" s="32"/>
      <c r="D106" s="32"/>
      <c r="E106" s="60"/>
      <c r="F106" s="25"/>
      <c r="G106" s="427"/>
      <c r="H106" s="25"/>
      <c r="I106" s="139"/>
      <c r="J106" s="548"/>
      <c r="K106" s="548"/>
      <c r="L106" s="548"/>
      <c r="M106" s="548"/>
      <c r="N106" s="548"/>
      <c r="O106" s="548"/>
      <c r="P106" s="548"/>
      <c r="Q106" s="549"/>
      <c r="R106" s="226"/>
      <c r="S106" s="226"/>
      <c r="T106" s="226"/>
      <c r="U106" s="34"/>
    </row>
    <row r="107" spans="2:21" ht="9.75" customHeight="1" x14ac:dyDescent="0.2">
      <c r="B107" s="31"/>
      <c r="C107" s="32"/>
      <c r="D107" s="32"/>
      <c r="E107" s="60"/>
      <c r="F107" s="25"/>
      <c r="G107" s="428"/>
      <c r="H107" s="25"/>
      <c r="I107" s="340">
        <f>J$16</f>
        <v>0</v>
      </c>
      <c r="J107" s="341"/>
      <c r="K107" s="341"/>
      <c r="L107" s="341">
        <f>MAXA(I81:L104)+1</f>
        <v>7</v>
      </c>
      <c r="M107" s="342"/>
      <c r="N107" s="343">
        <f>MAXA(N81:Q104)+1</f>
        <v>11</v>
      </c>
      <c r="O107" s="343"/>
      <c r="P107" s="343"/>
      <c r="Q107" s="344">
        <f>N$16</f>
        <v>0</v>
      </c>
      <c r="R107" s="384" t="s">
        <v>237</v>
      </c>
      <c r="S107" s="226"/>
      <c r="T107" s="226"/>
      <c r="U107" s="34"/>
    </row>
    <row r="108" spans="2:21" ht="9.75" customHeight="1" x14ac:dyDescent="0.2">
      <c r="B108" s="31"/>
      <c r="C108" s="32"/>
      <c r="D108" s="32"/>
      <c r="E108" s="60"/>
      <c r="F108" s="25"/>
      <c r="G108" s="25"/>
      <c r="H108" s="25"/>
      <c r="I108" s="25"/>
      <c r="J108" s="25"/>
      <c r="K108" s="25"/>
      <c r="L108" s="25"/>
      <c r="M108" s="390"/>
      <c r="N108" s="226"/>
      <c r="O108" s="226"/>
      <c r="P108" s="226"/>
      <c r="Q108" s="226"/>
      <c r="R108" s="226"/>
      <c r="S108" s="226"/>
      <c r="T108" s="226"/>
      <c r="U108" s="34"/>
    </row>
    <row r="109" spans="2:21" ht="9.75" customHeight="1" x14ac:dyDescent="0.2">
      <c r="B109" s="31"/>
      <c r="C109" s="32"/>
      <c r="D109" s="32"/>
      <c r="E109" s="60"/>
      <c r="F109" s="25"/>
      <c r="G109" s="426">
        <f>MAXA(G$49:G108)+1</f>
        <v>12</v>
      </c>
      <c r="H109" s="25"/>
      <c r="I109" s="150" t="str">
        <f>J109</f>
        <v>A</v>
      </c>
      <c r="J109" s="419" t="s">
        <v>16</v>
      </c>
      <c r="K109" s="419"/>
      <c r="L109" s="419"/>
      <c r="M109" s="151"/>
      <c r="N109" s="419" t="s">
        <v>1</v>
      </c>
      <c r="O109" s="419"/>
      <c r="P109" s="419"/>
      <c r="Q109" s="152" t="str">
        <f>N109</f>
        <v>B</v>
      </c>
      <c r="R109" s="226"/>
      <c r="S109" s="226"/>
      <c r="T109" s="226"/>
      <c r="U109" s="34"/>
    </row>
    <row r="110" spans="2:21" ht="9.75" customHeight="1" x14ac:dyDescent="0.2">
      <c r="B110" s="31"/>
      <c r="C110" s="32"/>
      <c r="D110" s="32"/>
      <c r="E110" s="60"/>
      <c r="F110" s="25"/>
      <c r="G110" s="427"/>
      <c r="H110" s="25"/>
      <c r="I110" s="514" t="s">
        <v>85</v>
      </c>
      <c r="J110" s="515"/>
      <c r="K110" s="515"/>
      <c r="L110" s="515"/>
      <c r="M110" s="515"/>
      <c r="N110" s="515"/>
      <c r="O110" s="515"/>
      <c r="P110" s="515"/>
      <c r="Q110" s="516"/>
      <c r="R110" s="226"/>
      <c r="S110" s="226"/>
      <c r="T110" s="226"/>
      <c r="U110" s="34"/>
    </row>
    <row r="111" spans="2:21" ht="9.75" customHeight="1" thickBot="1" x14ac:dyDescent="0.25">
      <c r="B111" s="31"/>
      <c r="C111" s="32"/>
      <c r="D111" s="32"/>
      <c r="E111" s="60"/>
      <c r="F111" s="25"/>
      <c r="G111" s="428"/>
      <c r="H111" s="25"/>
      <c r="I111" s="517"/>
      <c r="J111" s="518"/>
      <c r="K111" s="518"/>
      <c r="L111" s="518"/>
      <c r="M111" s="518"/>
      <c r="N111" s="518"/>
      <c r="O111" s="518"/>
      <c r="P111" s="518"/>
      <c r="Q111" s="519"/>
      <c r="R111" s="226"/>
      <c r="S111" s="226"/>
      <c r="T111" s="226"/>
      <c r="U111" s="34"/>
    </row>
    <row r="112" spans="2:21" ht="9.75" customHeight="1" x14ac:dyDescent="0.2">
      <c r="B112" s="31"/>
      <c r="C112" s="32"/>
      <c r="D112" s="32"/>
      <c r="E112" s="60"/>
      <c r="F112" s="25"/>
      <c r="G112" s="25"/>
      <c r="H112" s="25"/>
      <c r="I112" s="25"/>
      <c r="J112" s="25"/>
      <c r="K112" s="25"/>
      <c r="L112" s="25"/>
      <c r="M112" s="25"/>
      <c r="N112" s="25"/>
      <c r="O112" s="25"/>
      <c r="P112" s="25"/>
      <c r="Q112" s="25"/>
      <c r="R112" s="226"/>
      <c r="S112" s="226"/>
      <c r="T112" s="226"/>
      <c r="U112" s="34"/>
    </row>
    <row r="113" spans="2:21" ht="14.25" customHeight="1" x14ac:dyDescent="0.2">
      <c r="B113" s="31"/>
      <c r="C113" s="32"/>
      <c r="D113" s="32"/>
      <c r="E113" s="468" t="s">
        <v>60</v>
      </c>
      <c r="F113" s="468"/>
      <c r="G113" s="468"/>
      <c r="H113" s="468"/>
      <c r="I113" s="468"/>
      <c r="J113" s="468"/>
      <c r="K113" s="468"/>
      <c r="L113" s="468"/>
      <c r="M113" s="468"/>
      <c r="N113" s="468"/>
      <c r="O113" s="468"/>
      <c r="P113" s="468"/>
      <c r="Q113" s="468"/>
      <c r="R113" s="468"/>
      <c r="S113" s="468"/>
      <c r="T113" s="468"/>
      <c r="U113" s="34"/>
    </row>
    <row r="114" spans="2:21" ht="14.25" customHeight="1" x14ac:dyDescent="0.2">
      <c r="B114" s="31"/>
      <c r="C114" s="32"/>
      <c r="D114" s="32"/>
      <c r="E114" s="60"/>
      <c r="F114" s="25"/>
      <c r="G114" s="25"/>
      <c r="H114" s="25"/>
      <c r="I114" s="25"/>
      <c r="J114" s="25"/>
      <c r="K114" s="25"/>
      <c r="L114" s="25"/>
      <c r="M114" s="60"/>
      <c r="N114" s="25"/>
      <c r="O114" s="25"/>
      <c r="P114" s="25"/>
      <c r="Q114" s="25"/>
      <c r="R114" s="25"/>
      <c r="S114" s="25"/>
      <c r="T114" s="60"/>
      <c r="U114" s="34"/>
    </row>
    <row r="115" spans="2:21" ht="15.75" customHeight="1" x14ac:dyDescent="0.2">
      <c r="B115" s="31"/>
      <c r="C115" s="32"/>
      <c r="D115" s="32"/>
      <c r="E115" s="32"/>
      <c r="F115" s="32"/>
      <c r="G115" s="32"/>
      <c r="H115" s="32"/>
      <c r="I115" s="32"/>
      <c r="J115" s="32"/>
      <c r="K115" s="32"/>
      <c r="L115" s="32"/>
      <c r="M115" s="32"/>
      <c r="N115" s="32"/>
      <c r="O115" s="32"/>
      <c r="P115" s="32"/>
      <c r="Q115" s="32"/>
      <c r="R115" s="32"/>
      <c r="S115" s="32"/>
      <c r="T115" s="32"/>
      <c r="U115" s="34"/>
    </row>
    <row r="116" spans="2:21" ht="12.75" customHeight="1" x14ac:dyDescent="0.2">
      <c r="B116" s="453" t="s">
        <v>61</v>
      </c>
      <c r="C116" s="454"/>
      <c r="D116" s="454"/>
      <c r="E116" s="60"/>
      <c r="F116" s="35"/>
      <c r="G116" s="25"/>
      <c r="H116" s="35"/>
      <c r="I116" s="74"/>
      <c r="J116" s="75"/>
      <c r="K116" s="82"/>
      <c r="L116" s="39"/>
      <c r="M116" s="36"/>
      <c r="N116" s="25"/>
      <c r="O116" s="25"/>
      <c r="P116" s="25"/>
      <c r="Q116" s="25"/>
      <c r="R116" s="25"/>
      <c r="S116" s="25"/>
      <c r="T116" s="60"/>
      <c r="U116" s="34"/>
    </row>
    <row r="117" spans="2:21" ht="15" customHeight="1" x14ac:dyDescent="0.2">
      <c r="B117" s="453"/>
      <c r="C117" s="454"/>
      <c r="D117" s="454"/>
      <c r="E117" s="118"/>
      <c r="F117" s="458" t="s">
        <v>62</v>
      </c>
      <c r="G117" s="458"/>
      <c r="H117" s="458"/>
      <c r="I117" s="458"/>
      <c r="J117" s="458"/>
      <c r="K117" s="458"/>
      <c r="L117" s="458"/>
      <c r="M117" s="458"/>
      <c r="N117" s="458"/>
      <c r="O117" s="458"/>
      <c r="P117" s="458"/>
      <c r="Q117" s="458"/>
      <c r="R117" s="458"/>
      <c r="S117" s="458"/>
      <c r="T117" s="118"/>
      <c r="U117" s="34"/>
    </row>
    <row r="118" spans="2:21" ht="10.5" customHeight="1" x14ac:dyDescent="0.15">
      <c r="B118" s="453"/>
      <c r="C118" s="454"/>
      <c r="D118" s="454"/>
      <c r="E118" s="81"/>
      <c r="F118" s="72"/>
      <c r="G118" s="72"/>
      <c r="H118" s="72"/>
      <c r="I118" s="60"/>
      <c r="J118" s="72"/>
      <c r="K118" s="72"/>
      <c r="L118" s="72"/>
      <c r="M118" s="60"/>
      <c r="N118" s="25"/>
      <c r="O118" s="25"/>
      <c r="P118" s="25"/>
      <c r="Q118" s="25"/>
      <c r="R118" s="25"/>
      <c r="S118" s="25"/>
      <c r="T118" s="60"/>
      <c r="U118" s="34"/>
    </row>
    <row r="119" spans="2:21" ht="9.75" customHeight="1" x14ac:dyDescent="0.2">
      <c r="B119" s="453"/>
      <c r="C119" s="454"/>
      <c r="D119" s="454"/>
      <c r="E119" s="60"/>
      <c r="F119" s="35"/>
      <c r="G119" s="35"/>
      <c r="H119" s="168" t="s">
        <v>16</v>
      </c>
      <c r="I119" s="60"/>
      <c r="J119" s="460" t="s">
        <v>114</v>
      </c>
      <c r="K119" s="461"/>
      <c r="L119" s="462"/>
      <c r="M119" s="60"/>
      <c r="N119" s="25"/>
      <c r="O119" s="25"/>
      <c r="P119" s="25"/>
      <c r="Q119" s="25"/>
      <c r="R119" s="25"/>
      <c r="S119" s="25"/>
      <c r="T119" s="60"/>
      <c r="U119" s="34"/>
    </row>
    <row r="120" spans="2:21" ht="5.25" customHeight="1" x14ac:dyDescent="0.25">
      <c r="B120" s="453"/>
      <c r="C120" s="454"/>
      <c r="D120" s="454"/>
      <c r="E120" s="60"/>
      <c r="F120" s="35"/>
      <c r="G120" s="35"/>
      <c r="H120" s="204"/>
      <c r="I120" s="60"/>
      <c r="J120" s="463"/>
      <c r="K120" s="441"/>
      <c r="L120" s="464"/>
      <c r="M120" s="60"/>
      <c r="N120" s="25"/>
      <c r="O120" s="25"/>
      <c r="P120" s="25"/>
      <c r="Q120" s="25"/>
      <c r="R120" s="25"/>
      <c r="S120" s="25"/>
      <c r="T120" s="60"/>
      <c r="U120" s="34"/>
    </row>
    <row r="121" spans="2:21" ht="9.75" customHeight="1" x14ac:dyDescent="0.2">
      <c r="B121" s="31"/>
      <c r="C121" s="32"/>
      <c r="D121" s="32"/>
      <c r="E121" s="60"/>
      <c r="F121" s="35"/>
      <c r="G121" s="35"/>
      <c r="H121" s="218">
        <f>MAX(H$26:H120)+1</f>
        <v>31</v>
      </c>
      <c r="I121" s="60"/>
      <c r="J121" s="465"/>
      <c r="K121" s="466"/>
      <c r="L121" s="467"/>
      <c r="M121" s="60"/>
      <c r="N121" s="25"/>
      <c r="O121" s="25"/>
      <c r="P121" s="25"/>
      <c r="Q121" s="25"/>
      <c r="R121" s="25"/>
      <c r="S121" s="25"/>
      <c r="T121" s="60"/>
      <c r="U121" s="34"/>
    </row>
    <row r="122" spans="2:21" ht="9.75" customHeight="1" x14ac:dyDescent="0.2">
      <c r="B122" s="31"/>
      <c r="C122" s="32"/>
      <c r="D122" s="32"/>
      <c r="E122" s="60"/>
      <c r="F122" s="35"/>
      <c r="G122" s="25"/>
      <c r="H122" s="25"/>
      <c r="I122" s="25"/>
      <c r="J122" s="25"/>
      <c r="K122" s="25"/>
      <c r="L122" s="25"/>
      <c r="M122" s="25"/>
      <c r="N122" s="25"/>
      <c r="O122" s="25"/>
      <c r="P122" s="25"/>
      <c r="Q122" s="25"/>
      <c r="R122" s="25"/>
      <c r="S122" s="25"/>
      <c r="T122" s="60"/>
      <c r="U122" s="34"/>
    </row>
    <row r="123" spans="2:21" ht="31.5" customHeight="1" x14ac:dyDescent="0.2">
      <c r="B123" s="31"/>
      <c r="C123" s="32"/>
      <c r="D123" s="32"/>
      <c r="E123" s="468" t="s">
        <v>67</v>
      </c>
      <c r="F123" s="468"/>
      <c r="G123" s="468"/>
      <c r="H123" s="468"/>
      <c r="I123" s="468"/>
      <c r="J123" s="468"/>
      <c r="K123" s="468"/>
      <c r="L123" s="468"/>
      <c r="M123" s="468"/>
      <c r="N123" s="468"/>
      <c r="O123" s="468"/>
      <c r="P123" s="468"/>
      <c r="Q123" s="468"/>
      <c r="R123" s="468"/>
      <c r="S123" s="468"/>
      <c r="T123" s="468"/>
      <c r="U123" s="34"/>
    </row>
    <row r="124" spans="2:21" ht="16.5" customHeight="1" x14ac:dyDescent="0.2">
      <c r="B124" s="31"/>
      <c r="C124" s="32"/>
      <c r="D124" s="32"/>
      <c r="E124" s="60"/>
      <c r="F124" s="36" t="s">
        <v>63</v>
      </c>
      <c r="G124" s="25"/>
      <c r="H124" s="60"/>
      <c r="I124" s="60"/>
      <c r="J124" s="60"/>
      <c r="K124" s="60"/>
      <c r="L124" s="60"/>
      <c r="M124" s="60"/>
      <c r="N124" s="25"/>
      <c r="O124" s="25"/>
      <c r="P124" s="25"/>
      <c r="Q124" s="25"/>
      <c r="R124" s="25"/>
      <c r="S124" s="25"/>
      <c r="T124" s="60"/>
      <c r="U124" s="34"/>
    </row>
    <row r="125" spans="2:21" ht="16.5" customHeight="1" x14ac:dyDescent="0.2">
      <c r="B125" s="31"/>
      <c r="C125" s="32"/>
      <c r="D125" s="32"/>
      <c r="E125" s="60"/>
      <c r="F125" s="35"/>
      <c r="G125" s="122" t="s">
        <v>65</v>
      </c>
      <c r="H125" s="60"/>
      <c r="I125" s="60"/>
      <c r="J125" s="60"/>
      <c r="K125" s="60"/>
      <c r="L125" s="60"/>
      <c r="M125" s="60"/>
      <c r="N125" s="25"/>
      <c r="O125" s="25"/>
      <c r="P125" s="25"/>
      <c r="Q125" s="25"/>
      <c r="R125" s="25"/>
      <c r="S125" s="25"/>
      <c r="T125" s="60"/>
      <c r="U125" s="34"/>
    </row>
    <row r="126" spans="2:21" ht="16.5" customHeight="1" x14ac:dyDescent="0.2">
      <c r="B126" s="31"/>
      <c r="C126" s="32"/>
      <c r="D126" s="32"/>
      <c r="E126" s="60"/>
      <c r="F126" s="35"/>
      <c r="G126" s="122" t="s">
        <v>64</v>
      </c>
      <c r="H126" s="60"/>
      <c r="I126" s="60"/>
      <c r="J126" s="60"/>
      <c r="K126" s="60"/>
      <c r="L126" s="60"/>
      <c r="M126" s="60"/>
      <c r="N126" s="25"/>
      <c r="O126" s="25"/>
      <c r="P126" s="25"/>
      <c r="Q126" s="25"/>
      <c r="R126" s="25"/>
      <c r="S126" s="25"/>
      <c r="T126" s="60"/>
      <c r="U126" s="34"/>
    </row>
    <row r="127" spans="2:21" ht="6.75" customHeight="1" x14ac:dyDescent="0.2">
      <c r="B127" s="31"/>
      <c r="C127" s="32"/>
      <c r="D127" s="32"/>
      <c r="E127" s="60"/>
      <c r="F127" s="25"/>
      <c r="G127" s="25"/>
      <c r="H127" s="25"/>
      <c r="I127" s="25"/>
      <c r="J127" s="25"/>
      <c r="K127" s="25"/>
      <c r="L127" s="25"/>
      <c r="M127" s="25"/>
      <c r="N127" s="25"/>
      <c r="O127" s="25"/>
      <c r="P127" s="25"/>
      <c r="Q127" s="25"/>
      <c r="R127" s="25"/>
      <c r="S127" s="25"/>
      <c r="T127" s="60"/>
      <c r="U127" s="34"/>
    </row>
    <row r="128" spans="2:21" ht="15.75" customHeight="1" x14ac:dyDescent="0.2">
      <c r="B128" s="31"/>
      <c r="C128" s="32"/>
      <c r="D128" s="32"/>
      <c r="E128" s="32"/>
      <c r="F128" s="32"/>
      <c r="G128" s="32"/>
      <c r="H128" s="32"/>
      <c r="I128" s="32"/>
      <c r="J128" s="32"/>
      <c r="K128" s="32"/>
      <c r="L128" s="32"/>
      <c r="M128" s="32"/>
      <c r="N128" s="32"/>
      <c r="O128" s="32"/>
      <c r="P128" s="32"/>
      <c r="Q128" s="32"/>
      <c r="R128" s="32"/>
      <c r="S128" s="32"/>
      <c r="T128" s="32"/>
      <c r="U128" s="34"/>
    </row>
    <row r="129" spans="2:21" ht="30" customHeight="1" x14ac:dyDescent="0.2">
      <c r="B129" s="31" t="s">
        <v>42</v>
      </c>
      <c r="C129" s="32"/>
      <c r="D129" s="32"/>
      <c r="E129" s="457" t="s">
        <v>115</v>
      </c>
      <c r="F129" s="457"/>
      <c r="G129" s="457"/>
      <c r="H129" s="457"/>
      <c r="I129" s="457"/>
      <c r="J129" s="457"/>
      <c r="K129" s="457"/>
      <c r="L129" s="457"/>
      <c r="M129" s="457"/>
      <c r="N129" s="457"/>
      <c r="O129" s="457"/>
      <c r="P129" s="457"/>
      <c r="Q129" s="457"/>
      <c r="R129" s="457"/>
      <c r="S129" s="457"/>
      <c r="T129" s="457"/>
      <c r="U129" s="34"/>
    </row>
    <row r="130" spans="2:21" ht="32.25" customHeight="1" x14ac:dyDescent="0.2">
      <c r="B130" s="31"/>
      <c r="C130" s="32"/>
      <c r="D130" s="32"/>
      <c r="E130" s="459" t="s">
        <v>116</v>
      </c>
      <c r="F130" s="459"/>
      <c r="G130" s="459"/>
      <c r="H130" s="459"/>
      <c r="I130" s="459"/>
      <c r="J130" s="459"/>
      <c r="K130" s="459"/>
      <c r="L130" s="459"/>
      <c r="M130" s="459"/>
      <c r="N130" s="459"/>
      <c r="O130" s="459"/>
      <c r="P130" s="459"/>
      <c r="Q130" s="459"/>
      <c r="R130" s="459"/>
      <c r="S130" s="459"/>
      <c r="T130" s="459"/>
      <c r="U130" s="34"/>
    </row>
    <row r="131" spans="2:21" ht="11.25" customHeight="1" x14ac:dyDescent="0.2">
      <c r="B131" s="31"/>
      <c r="C131" s="32"/>
      <c r="D131" s="32"/>
      <c r="E131" s="456"/>
      <c r="F131" s="456"/>
      <c r="G131" s="456"/>
      <c r="H131" s="456"/>
      <c r="I131" s="456"/>
      <c r="J131" s="456"/>
      <c r="K131" s="456"/>
      <c r="L131" s="456"/>
      <c r="M131" s="456"/>
      <c r="N131" s="456"/>
      <c r="O131" s="456"/>
      <c r="P131" s="456"/>
      <c r="Q131" s="456"/>
      <c r="R131" s="456"/>
      <c r="S131" s="456"/>
      <c r="T131" s="456"/>
      <c r="U131" s="34"/>
    </row>
    <row r="132" spans="2:21" ht="12" customHeight="1" x14ac:dyDescent="0.2">
      <c r="B132" s="31"/>
      <c r="C132" s="32"/>
      <c r="D132" s="32"/>
      <c r="E132" s="457" t="s">
        <v>43</v>
      </c>
      <c r="F132" s="457"/>
      <c r="G132" s="457"/>
      <c r="H132" s="457"/>
      <c r="I132" s="457"/>
      <c r="J132" s="457"/>
      <c r="K132" s="457"/>
      <c r="L132" s="457"/>
      <c r="M132" s="457"/>
      <c r="N132" s="457"/>
      <c r="O132" s="457"/>
      <c r="P132" s="457"/>
      <c r="Q132" s="457"/>
      <c r="R132" s="457"/>
      <c r="S132" s="457"/>
      <c r="T132" s="457"/>
      <c r="U132" s="34"/>
    </row>
    <row r="133" spans="2:21" ht="18.75" customHeight="1" x14ac:dyDescent="0.2">
      <c r="B133" s="31"/>
      <c r="C133" s="32"/>
      <c r="D133" s="32"/>
      <c r="E133" s="73" t="s">
        <v>44</v>
      </c>
      <c r="F133" s="35"/>
      <c r="G133" s="35"/>
      <c r="H133" s="35"/>
      <c r="I133" s="35"/>
      <c r="J133" s="35"/>
      <c r="K133" s="35"/>
      <c r="L133" s="35"/>
      <c r="M133" s="35"/>
      <c r="N133" s="35"/>
      <c r="O133" s="35"/>
      <c r="P133" s="35"/>
      <c r="Q133" s="35"/>
      <c r="R133" s="35"/>
      <c r="S133" s="35"/>
      <c r="T133" s="35"/>
      <c r="U133" s="34"/>
    </row>
    <row r="134" spans="2:21" ht="12" customHeight="1" x14ac:dyDescent="0.2">
      <c r="B134" s="31"/>
      <c r="C134" s="32"/>
      <c r="D134" s="32"/>
      <c r="E134" s="457" t="s">
        <v>45</v>
      </c>
      <c r="F134" s="457"/>
      <c r="G134" s="457"/>
      <c r="H134" s="457"/>
      <c r="I134" s="457"/>
      <c r="J134" s="457"/>
      <c r="K134" s="457"/>
      <c r="L134" s="457"/>
      <c r="M134" s="457"/>
      <c r="N134" s="457"/>
      <c r="O134" s="457"/>
      <c r="P134" s="457"/>
      <c r="Q134" s="457"/>
      <c r="R134" s="457"/>
      <c r="S134" s="457"/>
      <c r="T134" s="457"/>
      <c r="U134" s="34"/>
    </row>
    <row r="135" spans="2:21" ht="18.75" customHeight="1" x14ac:dyDescent="0.2">
      <c r="B135" s="31"/>
      <c r="C135" s="32"/>
      <c r="D135" s="32"/>
      <c r="E135" s="73" t="s">
        <v>46</v>
      </c>
      <c r="F135" s="35"/>
      <c r="G135" s="35"/>
      <c r="H135" s="35"/>
      <c r="I135" s="35"/>
      <c r="J135" s="35"/>
      <c r="K135" s="35"/>
      <c r="L135" s="35"/>
      <c r="M135" s="35"/>
      <c r="N135" s="35"/>
      <c r="O135" s="35"/>
      <c r="P135" s="35"/>
      <c r="Q135" s="35"/>
      <c r="R135" s="35"/>
      <c r="S135" s="35"/>
      <c r="T135" s="35"/>
      <c r="U135" s="34"/>
    </row>
    <row r="136" spans="2:21" ht="9" customHeight="1" x14ac:dyDescent="0.2">
      <c r="B136" s="31"/>
      <c r="C136" s="32"/>
      <c r="D136" s="32"/>
      <c r="E136" s="73"/>
      <c r="F136" s="35"/>
      <c r="G136" s="35"/>
      <c r="H136" s="35"/>
      <c r="I136" s="35"/>
      <c r="J136" s="35"/>
      <c r="K136" s="35"/>
      <c r="L136" s="35"/>
      <c r="M136" s="35"/>
      <c r="N136" s="35"/>
      <c r="O136" s="35"/>
      <c r="P136" s="35"/>
      <c r="Q136" s="35"/>
      <c r="R136" s="35"/>
      <c r="S136" s="35"/>
      <c r="T136" s="35"/>
      <c r="U136" s="34"/>
    </row>
    <row r="137" spans="2:21" ht="18.75" customHeight="1" x14ac:dyDescent="0.2">
      <c r="B137" s="31"/>
      <c r="C137" s="32"/>
      <c r="D137" s="32"/>
      <c r="E137" s="73" t="s">
        <v>47</v>
      </c>
      <c r="F137" s="35"/>
      <c r="G137" s="35"/>
      <c r="H137" s="35"/>
      <c r="I137" s="35"/>
      <c r="J137" s="35"/>
      <c r="K137" s="35"/>
      <c r="L137" s="35"/>
      <c r="M137" s="35"/>
      <c r="N137" s="35"/>
      <c r="O137" s="35"/>
      <c r="P137" s="35"/>
      <c r="Q137" s="35"/>
      <c r="R137" s="35"/>
      <c r="S137" s="35"/>
      <c r="T137" s="35"/>
      <c r="U137" s="34"/>
    </row>
    <row r="138" spans="2:21" ht="18.75" customHeight="1" x14ac:dyDescent="0.2">
      <c r="B138" s="31"/>
      <c r="C138" s="32"/>
      <c r="D138" s="32"/>
      <c r="E138" s="73" t="s">
        <v>48</v>
      </c>
      <c r="F138" s="35"/>
      <c r="G138" s="35"/>
      <c r="H138" s="35"/>
      <c r="I138" s="35"/>
      <c r="J138" s="35"/>
      <c r="K138" s="35"/>
      <c r="L138" s="35"/>
      <c r="M138" s="35"/>
      <c r="N138" s="35"/>
      <c r="O138" s="35"/>
      <c r="P138" s="35"/>
      <c r="Q138" s="35"/>
      <c r="R138" s="35"/>
      <c r="S138" s="35"/>
      <c r="T138" s="35"/>
      <c r="U138" s="34"/>
    </row>
    <row r="139" spans="2:21" ht="9.75" customHeight="1" x14ac:dyDescent="0.2">
      <c r="B139" s="31"/>
      <c r="C139" s="32"/>
      <c r="D139" s="32"/>
      <c r="E139" s="73"/>
      <c r="F139" s="35"/>
      <c r="G139" s="35"/>
      <c r="H139" s="35"/>
      <c r="I139" s="35"/>
      <c r="J139" s="35"/>
      <c r="K139" s="35"/>
      <c r="L139" s="35"/>
      <c r="M139" s="35"/>
      <c r="N139" s="35"/>
      <c r="O139" s="35"/>
      <c r="P139" s="35"/>
      <c r="Q139" s="35"/>
      <c r="R139" s="35"/>
      <c r="S139" s="35"/>
      <c r="T139" s="35"/>
      <c r="U139" s="34"/>
    </row>
    <row r="140" spans="2:21" x14ac:dyDescent="0.2">
      <c r="B140" s="31"/>
      <c r="C140" s="32"/>
      <c r="D140" s="32"/>
      <c r="E140" s="32"/>
      <c r="F140" s="32"/>
      <c r="G140" s="32"/>
      <c r="H140" s="32"/>
      <c r="I140" s="32"/>
      <c r="J140" s="32"/>
      <c r="K140" s="32"/>
      <c r="L140" s="32"/>
      <c r="M140" s="32"/>
      <c r="N140" s="32"/>
      <c r="O140" s="32"/>
      <c r="P140" s="32"/>
      <c r="Q140" s="32"/>
      <c r="R140" s="32"/>
      <c r="S140" s="32"/>
      <c r="T140" s="32"/>
      <c r="U140" s="34"/>
    </row>
    <row r="141" spans="2:21" ht="19.5" customHeight="1" x14ac:dyDescent="0.2">
      <c r="B141" s="453" t="s">
        <v>117</v>
      </c>
      <c r="C141" s="454"/>
      <c r="D141" s="454"/>
      <c r="E141" s="33"/>
      <c r="F141" s="455" t="s">
        <v>19</v>
      </c>
      <c r="G141" s="455"/>
      <c r="H141" s="455"/>
      <c r="I141" s="455"/>
      <c r="J141" s="455"/>
      <c r="K141" s="455"/>
      <c r="L141" s="455"/>
      <c r="M141" s="455"/>
      <c r="N141" s="455"/>
      <c r="O141" s="455"/>
      <c r="P141" s="33"/>
      <c r="Q141" s="33"/>
      <c r="R141" s="33"/>
      <c r="S141" s="33"/>
      <c r="T141" s="33"/>
      <c r="U141" s="34"/>
    </row>
    <row r="142" spans="2:21" ht="31.5" customHeight="1" x14ac:dyDescent="0.2">
      <c r="B142" s="453"/>
      <c r="C142" s="454"/>
      <c r="D142" s="454"/>
      <c r="E142" s="33"/>
      <c r="F142" s="456" t="s">
        <v>20</v>
      </c>
      <c r="G142" s="456"/>
      <c r="H142" s="456"/>
      <c r="I142" s="456"/>
      <c r="J142" s="456"/>
      <c r="K142" s="456"/>
      <c r="L142" s="456"/>
      <c r="M142" s="456"/>
      <c r="N142" s="456"/>
      <c r="O142" s="456"/>
      <c r="P142" s="35"/>
      <c r="Q142" s="35"/>
      <c r="R142" s="35"/>
      <c r="S142" s="35"/>
      <c r="T142" s="35"/>
      <c r="U142" s="34"/>
    </row>
    <row r="143" spans="2:21" ht="22.5" customHeight="1" x14ac:dyDescent="0.2">
      <c r="B143" s="31"/>
      <c r="C143" s="32"/>
      <c r="D143" s="32"/>
      <c r="E143" s="33"/>
      <c r="F143" s="455" t="s">
        <v>21</v>
      </c>
      <c r="G143" s="455"/>
      <c r="H143" s="455"/>
      <c r="I143" s="455"/>
      <c r="J143" s="455"/>
      <c r="K143" s="455"/>
      <c r="L143" s="455"/>
      <c r="M143" s="455"/>
      <c r="N143" s="455"/>
      <c r="O143" s="455"/>
      <c r="P143" s="169" t="s">
        <v>23</v>
      </c>
      <c r="Q143" s="33"/>
      <c r="R143" s="33"/>
      <c r="S143" s="33"/>
      <c r="T143" s="33"/>
      <c r="U143" s="34"/>
    </row>
    <row r="144" spans="2:21" ht="15" customHeight="1" thickBot="1" x14ac:dyDescent="0.25">
      <c r="B144" s="31"/>
      <c r="C144" s="32"/>
      <c r="D144" s="32"/>
      <c r="E144" s="33"/>
      <c r="F144" s="35"/>
      <c r="G144" s="61" t="s">
        <v>118</v>
      </c>
      <c r="H144" s="62">
        <f>LEN(G144)</f>
        <v>255</v>
      </c>
      <c r="I144" s="63" t="s">
        <v>22</v>
      </c>
      <c r="J144" s="63" t="str">
        <f>IF(LEN(G144)&gt;255," STOP 255 caractères maxi "&amp;(LEN(G144)-255)&amp;" caractères de trop.","")</f>
        <v/>
      </c>
      <c r="K144" s="64"/>
      <c r="L144" s="35"/>
      <c r="M144" s="120"/>
      <c r="N144" s="35"/>
      <c r="O144" s="35"/>
      <c r="P144" s="61" t="s">
        <v>238</v>
      </c>
      <c r="Q144" s="62">
        <f>LEN(P144)</f>
        <v>246</v>
      </c>
      <c r="R144" s="63" t="s">
        <v>22</v>
      </c>
      <c r="S144" s="63" t="str">
        <f>IF(LEN(P144)&gt;255," STOP 255 caractères maxi "&amp;(LEN(P144)-255)&amp;" caractères de trop.","")</f>
        <v/>
      </c>
      <c r="T144" s="35"/>
      <c r="U144" s="34"/>
    </row>
    <row r="145" spans="2:21" ht="15" customHeight="1" x14ac:dyDescent="0.2">
      <c r="B145" s="31"/>
      <c r="C145" s="32"/>
      <c r="D145" s="32"/>
      <c r="E145" s="33"/>
      <c r="F145" s="42"/>
      <c r="G145" s="65"/>
      <c r="H145" s="66"/>
      <c r="I145" s="62" t="str">
        <f>IF(H144&lt;255,"","répartissez votre texte sur")</f>
        <v>répartissez votre texte sur</v>
      </c>
      <c r="J145" s="67">
        <f>IF(H144&lt;255,"OK moins de 255",H144/255)</f>
        <v>1</v>
      </c>
      <c r="K145" s="63"/>
      <c r="L145" s="63" t="str">
        <f>IF(H144&lt;255,"","lignes différentes")</f>
        <v>lignes différentes</v>
      </c>
      <c r="M145" s="120"/>
      <c r="N145" s="35"/>
      <c r="O145" s="35"/>
      <c r="P145" s="65"/>
      <c r="Q145" s="66"/>
      <c r="R145" s="62" t="str">
        <f>IF(Q144&lt;255,"","répartissez votre texte sur")</f>
        <v/>
      </c>
      <c r="S145" s="67" t="str">
        <f>IF(Q144&lt;255,"OK moins de 255",Q144/255)</f>
        <v>OK moins de 255</v>
      </c>
      <c r="T145" s="35"/>
      <c r="U145" s="34"/>
    </row>
    <row r="146" spans="2:21" ht="15" customHeight="1" x14ac:dyDescent="0.2">
      <c r="B146" s="31"/>
      <c r="C146" s="32"/>
      <c r="D146" s="32"/>
      <c r="E146" s="33"/>
      <c r="F146" s="42"/>
      <c r="G146" s="392"/>
      <c r="H146" s="66"/>
      <c r="I146" s="62"/>
      <c r="J146" s="67"/>
      <c r="K146" s="63"/>
      <c r="L146" s="63"/>
      <c r="M146" s="120"/>
      <c r="N146" s="35"/>
      <c r="O146" s="35"/>
      <c r="P146" s="392"/>
      <c r="Q146" s="66"/>
      <c r="R146" s="62"/>
      <c r="S146" s="67"/>
      <c r="T146" s="35"/>
      <c r="U146" s="34"/>
    </row>
    <row r="147" spans="2:21" ht="15" customHeight="1" x14ac:dyDescent="0.2">
      <c r="B147" s="31"/>
      <c r="C147" s="32"/>
      <c r="D147" s="32"/>
      <c r="E147" s="32"/>
      <c r="F147" s="32"/>
      <c r="G147" s="32"/>
      <c r="H147" s="32"/>
      <c r="I147" s="32"/>
      <c r="J147" s="32"/>
      <c r="K147" s="32"/>
      <c r="L147" s="32"/>
      <c r="M147" s="32"/>
      <c r="N147" s="32"/>
      <c r="O147" s="32"/>
      <c r="P147" s="32"/>
      <c r="Q147" s="32"/>
      <c r="R147" s="32"/>
      <c r="S147" s="32"/>
      <c r="T147" s="32"/>
      <c r="U147" s="34"/>
    </row>
    <row r="148" spans="2:21" ht="26.25" customHeight="1" x14ac:dyDescent="0.2">
      <c r="B148" s="453" t="s">
        <v>119</v>
      </c>
      <c r="C148" s="454"/>
      <c r="D148" s="454"/>
      <c r="E148" s="393" t="s">
        <v>239</v>
      </c>
      <c r="F148" s="394"/>
      <c r="G148" s="35"/>
      <c r="H148" s="35"/>
      <c r="I148" s="35"/>
      <c r="J148" s="35"/>
      <c r="K148" s="35"/>
      <c r="L148" s="35"/>
      <c r="M148" s="35"/>
      <c r="N148" s="35"/>
      <c r="O148" s="35"/>
      <c r="P148" s="35"/>
      <c r="Q148" s="35"/>
      <c r="R148" s="35"/>
      <c r="S148" s="35"/>
      <c r="T148" s="35"/>
      <c r="U148" s="34"/>
    </row>
    <row r="149" spans="2:21" ht="15" customHeight="1" x14ac:dyDescent="0.2">
      <c r="B149" s="453"/>
      <c r="C149" s="454"/>
      <c r="D149" s="454"/>
      <c r="E149" s="33"/>
      <c r="F149" s="395" t="s">
        <v>240</v>
      </c>
      <c r="G149" s="33"/>
      <c r="H149" s="33"/>
      <c r="I149" s="33"/>
      <c r="J149" s="33"/>
      <c r="K149" s="33"/>
      <c r="L149" s="33"/>
      <c r="M149" s="33"/>
      <c r="N149" s="33"/>
      <c r="O149" s="33"/>
      <c r="P149" s="33"/>
      <c r="Q149" s="33"/>
      <c r="R149" s="33"/>
      <c r="S149" s="33"/>
      <c r="T149" s="33"/>
      <c r="U149" s="34"/>
    </row>
    <row r="150" spans="2:21" ht="15" customHeight="1" x14ac:dyDescent="0.2">
      <c r="B150" s="453"/>
      <c r="C150" s="454"/>
      <c r="D150" s="454"/>
      <c r="E150" s="33"/>
      <c r="F150" s="396" t="s">
        <v>120</v>
      </c>
      <c r="G150" s="229" t="s">
        <v>241</v>
      </c>
      <c r="H150" s="230"/>
      <c r="I150" s="230"/>
      <c r="J150" s="230"/>
      <c r="K150" s="63"/>
      <c r="L150" s="63"/>
      <c r="M150" s="231"/>
      <c r="N150" s="232"/>
      <c r="O150" s="232"/>
      <c r="P150" s="232"/>
      <c r="Q150" s="232"/>
      <c r="R150" s="232"/>
      <c r="S150" s="232"/>
      <c r="T150" s="232"/>
      <c r="U150" s="34"/>
    </row>
    <row r="151" spans="2:21" ht="15" customHeight="1" x14ac:dyDescent="0.2">
      <c r="B151" s="453"/>
      <c r="C151" s="454"/>
      <c r="D151" s="454"/>
      <c r="E151" s="33"/>
      <c r="F151" s="228" t="s">
        <v>121</v>
      </c>
      <c r="G151" s="233" t="str">
        <f>TRIM(G150)</f>
        <v>Au sens du présent document, on parlera de cuisson par le consommateur, avec effet de "sanitation», lorsque le consommateur doit effectuer un traitement thermique avant consommation permettant d'atteindre au moi</v>
      </c>
      <c r="H151" s="73"/>
      <c r="I151" s="73"/>
      <c r="J151" s="73"/>
      <c r="K151" s="73"/>
      <c r="L151" s="73"/>
      <c r="M151" s="73"/>
      <c r="N151" s="73"/>
      <c r="O151" s="73"/>
      <c r="P151" s="73"/>
      <c r="Q151" s="73"/>
      <c r="R151" s="73"/>
      <c r="S151" s="73"/>
      <c r="T151" s="73"/>
      <c r="U151" s="234"/>
    </row>
    <row r="152" spans="2:21" ht="20.25" customHeight="1" x14ac:dyDescent="0.2">
      <c r="B152" s="453"/>
      <c r="C152" s="454"/>
      <c r="D152" s="454"/>
      <c r="E152" s="33"/>
      <c r="F152" s="397" t="s">
        <v>242</v>
      </c>
      <c r="G152" s="118"/>
      <c r="H152" s="118"/>
      <c r="I152" s="118"/>
      <c r="J152" s="118"/>
      <c r="K152" s="118"/>
      <c r="L152" s="118"/>
      <c r="M152" s="118"/>
      <c r="N152" s="118"/>
      <c r="O152" s="118"/>
      <c r="P152" s="118"/>
      <c r="Q152" s="118"/>
      <c r="R152" s="118"/>
      <c r="S152" s="118"/>
      <c r="T152" s="118"/>
      <c r="U152" s="234"/>
    </row>
    <row r="153" spans="2:21" ht="19.5" customHeight="1" x14ac:dyDescent="0.2">
      <c r="B153" s="453"/>
      <c r="C153" s="454"/>
      <c r="D153" s="454"/>
      <c r="E153" s="33"/>
      <c r="F153" s="230" t="s">
        <v>243</v>
      </c>
      <c r="G153" s="118"/>
      <c r="H153" s="118"/>
      <c r="I153" s="118"/>
      <c r="J153" s="118"/>
      <c r="K153" s="118"/>
      <c r="L153" s="118"/>
      <c r="M153" s="118"/>
      <c r="N153" s="118"/>
      <c r="O153" s="118"/>
      <c r="P153" s="118"/>
      <c r="Q153" s="118"/>
      <c r="R153" s="118"/>
      <c r="S153" s="118"/>
      <c r="T153" s="118"/>
      <c r="U153" s="34"/>
    </row>
    <row r="154" spans="2:21" ht="12.75" customHeight="1" x14ac:dyDescent="0.2">
      <c r="B154" s="453"/>
      <c r="C154" s="454"/>
      <c r="D154" s="454"/>
      <c r="E154" s="33"/>
      <c r="F154" s="230"/>
      <c r="G154" s="118"/>
      <c r="H154" s="118"/>
      <c r="I154" s="118"/>
      <c r="J154" s="118"/>
      <c r="K154" s="118"/>
      <c r="L154" s="118"/>
      <c r="M154" s="118"/>
      <c r="N154" s="118"/>
      <c r="O154" s="118"/>
      <c r="P154" s="118"/>
      <c r="Q154" s="118"/>
      <c r="R154" s="118"/>
      <c r="S154" s="118"/>
      <c r="T154" s="118"/>
      <c r="U154" s="34"/>
    </row>
    <row r="155" spans="2:21" ht="15.75" customHeight="1" x14ac:dyDescent="0.2">
      <c r="B155" s="31"/>
      <c r="C155" s="32"/>
      <c r="D155" s="32"/>
      <c r="E155" s="32"/>
      <c r="F155" s="32"/>
      <c r="G155" s="32"/>
      <c r="H155" s="32"/>
      <c r="I155" s="32"/>
      <c r="J155" s="32"/>
      <c r="K155" s="32"/>
      <c r="L155" s="32"/>
      <c r="M155" s="32"/>
      <c r="N155" s="32"/>
      <c r="O155" s="32"/>
      <c r="P155" s="32"/>
      <c r="Q155" s="32"/>
      <c r="R155" s="32"/>
      <c r="S155" s="32"/>
      <c r="T155" s="32"/>
      <c r="U155" s="34"/>
    </row>
    <row r="156" spans="2:21" ht="19.5" customHeight="1" x14ac:dyDescent="0.2">
      <c r="B156" s="31" t="s">
        <v>24</v>
      </c>
      <c r="C156" s="32"/>
      <c r="D156" s="32"/>
      <c r="E156" s="456" t="s">
        <v>25</v>
      </c>
      <c r="F156" s="456"/>
      <c r="G156" s="456"/>
      <c r="H156" s="456"/>
      <c r="I156" s="456"/>
      <c r="J156" s="456"/>
      <c r="K156" s="456"/>
      <c r="L156" s="456"/>
      <c r="M156" s="456"/>
      <c r="N156" s="456"/>
      <c r="O156" s="456"/>
      <c r="P156" s="456"/>
      <c r="Q156" s="456"/>
      <c r="R156" s="456"/>
      <c r="S156" s="456"/>
      <c r="T156" s="456"/>
      <c r="U156" s="34"/>
    </row>
    <row r="157" spans="2:21" ht="17.25" customHeight="1" x14ac:dyDescent="0.2">
      <c r="B157" s="31"/>
      <c r="C157" s="32"/>
      <c r="D157" s="32"/>
      <c r="E157" s="456" t="s">
        <v>26</v>
      </c>
      <c r="F157" s="456"/>
      <c r="G157" s="456"/>
      <c r="H157" s="456"/>
      <c r="I157" s="456"/>
      <c r="J157" s="456"/>
      <c r="K157" s="456"/>
      <c r="L157" s="456"/>
      <c r="M157" s="456"/>
      <c r="N157" s="456"/>
      <c r="O157" s="456"/>
      <c r="P157" s="456"/>
      <c r="Q157" s="456"/>
      <c r="R157" s="456"/>
      <c r="S157" s="456"/>
      <c r="T157" s="456"/>
      <c r="U157" s="34"/>
    </row>
    <row r="158" spans="2:21" ht="21.75" customHeight="1" x14ac:dyDescent="0.3">
      <c r="B158" s="31"/>
      <c r="C158" s="32"/>
      <c r="D158" s="32"/>
      <c r="E158" s="37"/>
      <c r="F158" s="744" t="s">
        <v>253</v>
      </c>
      <c r="G158" s="744"/>
      <c r="H158" s="744"/>
      <c r="I158" s="744"/>
      <c r="J158" s="744"/>
      <c r="K158" s="744"/>
      <c r="L158" s="744"/>
      <c r="M158" s="744"/>
      <c r="N158" s="744"/>
      <c r="O158" s="744"/>
      <c r="P158" s="37"/>
      <c r="Q158" s="37"/>
      <c r="R158" s="37"/>
      <c r="S158" s="37"/>
      <c r="T158" s="37"/>
      <c r="U158" s="34"/>
    </row>
    <row r="159" spans="2:21" ht="9.75" customHeight="1" x14ac:dyDescent="0.2">
      <c r="B159" s="31"/>
      <c r="C159" s="32"/>
      <c r="D159" s="32"/>
      <c r="E159" s="38"/>
      <c r="F159" s="38"/>
      <c r="G159" s="37"/>
      <c r="H159" s="37"/>
      <c r="I159" s="37"/>
      <c r="J159" s="37"/>
      <c r="K159" s="37"/>
      <c r="L159" s="37"/>
      <c r="M159" s="37"/>
      <c r="N159" s="37"/>
      <c r="O159" s="37"/>
      <c r="P159" s="37"/>
      <c r="Q159" s="37"/>
      <c r="R159" s="37"/>
      <c r="S159" s="37"/>
      <c r="T159" s="37"/>
      <c r="U159" s="34"/>
    </row>
    <row r="160" spans="2:21" ht="15.75" customHeight="1" x14ac:dyDescent="0.2">
      <c r="B160" s="31"/>
      <c r="C160" s="32"/>
      <c r="D160" s="32"/>
      <c r="E160" s="32"/>
      <c r="F160" s="32"/>
      <c r="G160" s="32"/>
      <c r="H160" s="32"/>
      <c r="I160" s="32"/>
      <c r="J160" s="32"/>
      <c r="K160" s="32"/>
      <c r="L160" s="32"/>
      <c r="M160" s="32"/>
      <c r="N160" s="32"/>
      <c r="O160" s="32"/>
      <c r="P160" s="32"/>
      <c r="Q160" s="32"/>
      <c r="R160" s="32"/>
      <c r="S160" s="32"/>
      <c r="T160" s="32"/>
      <c r="U160" s="34"/>
    </row>
    <row r="161" spans="2:21" ht="35.25" customHeight="1" x14ac:dyDescent="0.2">
      <c r="B161" s="31" t="s">
        <v>27</v>
      </c>
      <c r="C161" s="32"/>
      <c r="D161" s="32"/>
      <c r="E161" s="451" t="s">
        <v>28</v>
      </c>
      <c r="F161" s="451"/>
      <c r="G161" s="451"/>
      <c r="H161" s="451"/>
      <c r="I161" s="451"/>
      <c r="J161" s="451"/>
      <c r="K161" s="451"/>
      <c r="L161" s="451"/>
      <c r="M161" s="451"/>
      <c r="N161" s="451"/>
      <c r="O161" s="451"/>
      <c r="P161" s="451"/>
      <c r="Q161" s="451"/>
      <c r="R161" s="451"/>
      <c r="S161" s="451"/>
      <c r="T161" s="451"/>
      <c r="U161" s="34"/>
    </row>
    <row r="162" spans="2:21" s="47" customFormat="1" ht="21.75" customHeight="1" x14ac:dyDescent="0.2">
      <c r="B162" s="31"/>
      <c r="C162" s="32"/>
      <c r="D162" s="32"/>
      <c r="E162" s="43" t="s">
        <v>29</v>
      </c>
      <c r="F162" s="43"/>
      <c r="G162" s="44"/>
      <c r="H162" s="44"/>
      <c r="I162" s="44"/>
      <c r="J162" s="44"/>
      <c r="K162" s="44"/>
      <c r="L162" s="45"/>
      <c r="M162" s="44"/>
      <c r="N162" s="44"/>
      <c r="O162" s="44"/>
      <c r="P162" s="44"/>
      <c r="Q162" s="44"/>
      <c r="R162" s="45"/>
      <c r="S162" s="45"/>
      <c r="T162" s="45"/>
      <c r="U162" s="46"/>
    </row>
    <row r="163" spans="2:21" s="47" customFormat="1" ht="35.25" customHeight="1" x14ac:dyDescent="0.2">
      <c r="B163" s="31"/>
      <c r="C163" s="32"/>
      <c r="D163" s="32"/>
      <c r="E163" s="452" t="s">
        <v>32</v>
      </c>
      <c r="F163" s="452"/>
      <c r="G163" s="452"/>
      <c r="H163" s="452"/>
      <c r="I163" s="452"/>
      <c r="J163" s="452"/>
      <c r="K163" s="452"/>
      <c r="L163" s="452"/>
      <c r="M163" s="452"/>
      <c r="N163" s="452"/>
      <c r="O163" s="452"/>
      <c r="P163" s="452"/>
      <c r="Q163" s="452"/>
      <c r="R163" s="452"/>
      <c r="S163" s="452"/>
      <c r="T163" s="452"/>
      <c r="U163" s="46"/>
    </row>
    <row r="164" spans="2:21" s="47" customFormat="1" ht="15.75" customHeight="1" x14ac:dyDescent="0.2">
      <c r="B164" s="31"/>
      <c r="C164" s="32"/>
      <c r="D164" s="32"/>
      <c r="E164" s="48"/>
      <c r="F164" s="48"/>
      <c r="G164" s="49" t="s">
        <v>30</v>
      </c>
      <c r="H164" s="48"/>
      <c r="I164" s="48"/>
      <c r="J164" s="48"/>
      <c r="K164" s="50"/>
      <c r="L164" s="51"/>
      <c r="M164" s="51"/>
      <c r="N164" s="51"/>
      <c r="O164" s="51"/>
      <c r="P164" s="51"/>
      <c r="Q164" s="51"/>
      <c r="R164" s="51"/>
      <c r="S164" s="51"/>
      <c r="T164" s="51"/>
      <c r="U164" s="46"/>
    </row>
    <row r="165" spans="2:21" s="47" customFormat="1" ht="6.75" customHeight="1" x14ac:dyDescent="0.2">
      <c r="B165" s="31"/>
      <c r="C165" s="32"/>
      <c r="D165" s="32"/>
      <c r="E165" s="50"/>
      <c r="F165" s="50"/>
      <c r="G165" s="52"/>
      <c r="H165" s="50"/>
      <c r="I165" s="50"/>
      <c r="J165" s="50"/>
      <c r="K165" s="50"/>
      <c r="L165" s="51"/>
      <c r="M165" s="52"/>
      <c r="N165" s="50"/>
      <c r="O165" s="50"/>
      <c r="P165" s="50"/>
      <c r="Q165" s="50"/>
      <c r="R165" s="51"/>
      <c r="S165" s="51"/>
      <c r="T165" s="51"/>
      <c r="U165" s="46"/>
    </row>
    <row r="166" spans="2:21" ht="21.75" customHeight="1" x14ac:dyDescent="0.2">
      <c r="B166" s="31"/>
      <c r="C166" s="32"/>
      <c r="D166" s="32"/>
      <c r="E166" s="53" t="s">
        <v>31</v>
      </c>
      <c r="F166" s="53"/>
      <c r="G166" s="48"/>
      <c r="H166" s="54"/>
      <c r="I166" s="54"/>
      <c r="J166" s="54"/>
      <c r="K166" s="54"/>
      <c r="L166" s="54"/>
      <c r="M166" s="48"/>
      <c r="N166" s="54"/>
      <c r="O166" s="54"/>
      <c r="P166" s="54"/>
      <c r="Q166" s="54"/>
      <c r="R166" s="54"/>
      <c r="S166" s="54"/>
      <c r="T166" s="54"/>
      <c r="U166" s="34"/>
    </row>
    <row r="167" spans="2:21" ht="9" customHeight="1" x14ac:dyDescent="0.2">
      <c r="B167" s="31"/>
      <c r="C167" s="32"/>
      <c r="D167" s="32"/>
      <c r="E167" s="55"/>
      <c r="F167" s="55"/>
      <c r="G167" s="50"/>
      <c r="H167" s="56"/>
      <c r="I167" s="56"/>
      <c r="J167" s="56"/>
      <c r="K167" s="56"/>
      <c r="L167" s="56"/>
      <c r="M167" s="50"/>
      <c r="N167" s="56"/>
      <c r="O167" s="56"/>
      <c r="P167" s="56"/>
      <c r="Q167" s="56"/>
      <c r="R167" s="56"/>
      <c r="S167" s="56"/>
      <c r="T167" s="56"/>
      <c r="U167" s="34"/>
    </row>
    <row r="168" spans="2:21" ht="15.75" customHeight="1" x14ac:dyDescent="0.2">
      <c r="B168" s="57"/>
      <c r="C168" s="58"/>
      <c r="D168" s="58"/>
      <c r="E168" s="58"/>
      <c r="F168" s="58"/>
      <c r="G168" s="58"/>
      <c r="H168" s="58"/>
      <c r="I168" s="58"/>
      <c r="J168" s="58"/>
      <c r="K168" s="58"/>
      <c r="L168" s="58"/>
      <c r="M168" s="58"/>
      <c r="N168" s="58"/>
      <c r="O168" s="58"/>
      <c r="P168" s="58"/>
      <c r="Q168" s="58"/>
      <c r="R168" s="58"/>
      <c r="S168" s="58"/>
      <c r="T168" s="58"/>
      <c r="U168" s="59"/>
    </row>
  </sheetData>
  <mergeCells count="84">
    <mergeCell ref="F10:T10"/>
    <mergeCell ref="E89:F92"/>
    <mergeCell ref="J109:L109"/>
    <mergeCell ref="N109:P109"/>
    <mergeCell ref="G105:G107"/>
    <mergeCell ref="G109:G111"/>
    <mergeCell ref="J105:Q106"/>
    <mergeCell ref="N63:P65"/>
    <mergeCell ref="E53:F56"/>
    <mergeCell ref="A2:U2"/>
    <mergeCell ref="E156:T156"/>
    <mergeCell ref="E6:T6"/>
    <mergeCell ref="E8:T8"/>
    <mergeCell ref="E129:T129"/>
    <mergeCell ref="F141:O141"/>
    <mergeCell ref="F142:O142"/>
    <mergeCell ref="F42:L42"/>
    <mergeCell ref="N81:P83"/>
    <mergeCell ref="B40:D41"/>
    <mergeCell ref="N58:P58"/>
    <mergeCell ref="I110:Q111"/>
    <mergeCell ref="E113:T113"/>
    <mergeCell ref="J67:L69"/>
    <mergeCell ref="N67:P69"/>
    <mergeCell ref="J71:P73"/>
    <mergeCell ref="E30:T31"/>
    <mergeCell ref="J34:L36"/>
    <mergeCell ref="H18:J20"/>
    <mergeCell ref="P13:T15"/>
    <mergeCell ref="L18:T20"/>
    <mergeCell ref="L25:T26"/>
    <mergeCell ref="I28:T28"/>
    <mergeCell ref="H13:J15"/>
    <mergeCell ref="H24:J26"/>
    <mergeCell ref="I33:J33"/>
    <mergeCell ref="B116:D120"/>
    <mergeCell ref="F117:S117"/>
    <mergeCell ref="E130:T130"/>
    <mergeCell ref="J119:L121"/>
    <mergeCell ref="E123:T123"/>
    <mergeCell ref="B141:D142"/>
    <mergeCell ref="F143:O143"/>
    <mergeCell ref="E157:T157"/>
    <mergeCell ref="B148:D154"/>
    <mergeCell ref="E132:T132"/>
    <mergeCell ref="E134:T134"/>
    <mergeCell ref="G44:G47"/>
    <mergeCell ref="G53:G55"/>
    <mergeCell ref="H49:L51"/>
    <mergeCell ref="E161:T161"/>
    <mergeCell ref="E163:T163"/>
    <mergeCell ref="E131:T131"/>
    <mergeCell ref="G97:G99"/>
    <mergeCell ref="G101:G103"/>
    <mergeCell ref="J97:Q98"/>
    <mergeCell ref="J101:Q102"/>
    <mergeCell ref="E44:F48"/>
    <mergeCell ref="F158:O158"/>
    <mergeCell ref="P41:S41"/>
    <mergeCell ref="F41:L41"/>
    <mergeCell ref="J93:Q94"/>
    <mergeCell ref="G93:G95"/>
    <mergeCell ref="N77:P77"/>
    <mergeCell ref="J78:L78"/>
    <mergeCell ref="N78:P78"/>
    <mergeCell ref="G89:G91"/>
    <mergeCell ref="J89:Q90"/>
    <mergeCell ref="Q81:Q82"/>
    <mergeCell ref="G49:G51"/>
    <mergeCell ref="P42:S42"/>
    <mergeCell ref="J81:L83"/>
    <mergeCell ref="J76:P76"/>
    <mergeCell ref="J77:L77"/>
    <mergeCell ref="J59:L59"/>
    <mergeCell ref="J85:P87"/>
    <mergeCell ref="Q85:Q86"/>
    <mergeCell ref="J44:L44"/>
    <mergeCell ref="J60:L60"/>
    <mergeCell ref="N60:P60"/>
    <mergeCell ref="J63:L65"/>
    <mergeCell ref="J45:L45"/>
    <mergeCell ref="J46:L46"/>
    <mergeCell ref="J58:L58"/>
    <mergeCell ref="N59:P59"/>
  </mergeCells>
  <phoneticPr fontId="5" type="noConversion"/>
  <hyperlinks>
    <hyperlink ref="G164" r:id="rId1" display="http://www.excel-downloads.com/forum/111720-space.html"/>
    <hyperlink ref="E166" r:id="rId2"/>
  </hyperlinks>
  <printOptions horizontalCentered="1"/>
  <pageMargins left="0.59055118110236227" right="0.39370078740157483" top="0.39370078740157483" bottom="0.39370078740157483" header="0" footer="0"/>
  <pageSetup paperSize="9" scale="84" orientation="landscape" horizontalDpi="4294967293" r:id="rId3"/>
  <headerFooter alignWithMargins="0">
    <oddFooter>&amp;RPage &amp;P de &amp;N</oddFooter>
  </headerFooter>
  <rowBreaks count="4" manualBreakCount="4">
    <brk id="38" max="21" man="1"/>
    <brk id="74" max="20" man="1"/>
    <brk id="115" max="21" man="1"/>
    <brk id="147" max="20" man="1"/>
  </rowBreaks>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W82"/>
  <sheetViews>
    <sheetView showGridLines="0" zoomScale="75" zoomScaleNormal="75" zoomScaleSheetLayoutView="75" workbookViewId="0">
      <selection activeCell="AE22" sqref="AE22"/>
    </sheetView>
  </sheetViews>
  <sheetFormatPr baseColWidth="10" defaultRowHeight="11.25" x14ac:dyDescent="0.2"/>
  <cols>
    <col min="1" max="1" width="0.7109375" style="1" customWidth="1"/>
    <col min="2" max="2" width="5.140625" style="1" customWidth="1"/>
    <col min="3" max="3" width="1.7109375" style="1" customWidth="1"/>
    <col min="4" max="4" width="3.5703125" style="1" customWidth="1"/>
    <col min="5" max="5" width="8.7109375" style="1" customWidth="1"/>
    <col min="6" max="6" width="0.85546875" style="1" customWidth="1"/>
    <col min="7" max="7" width="8.7109375" style="1" customWidth="1"/>
    <col min="8" max="8" width="0.85546875" style="1" customWidth="1"/>
    <col min="9" max="9" width="8.7109375" style="1" customWidth="1"/>
    <col min="10" max="10" width="0.85546875" style="1" customWidth="1"/>
    <col min="11" max="11" width="8.7109375" style="1" customWidth="1"/>
    <col min="12" max="12" width="3.7109375" style="1" customWidth="1"/>
    <col min="13" max="13" width="1.28515625" style="2" customWidth="1"/>
    <col min="14" max="14" width="46.5703125" style="1" customWidth="1"/>
    <col min="15" max="15" width="2" style="1" customWidth="1"/>
    <col min="16" max="16" width="50.28515625" style="1" customWidth="1"/>
    <col min="17" max="17" width="1.85546875" style="1" customWidth="1"/>
    <col min="18" max="18" width="62.7109375" style="1" customWidth="1"/>
    <col min="19" max="19" width="2.7109375" style="1" customWidth="1"/>
    <col min="20" max="20" width="47.140625" style="1" customWidth="1"/>
    <col min="21" max="21" width="2.5703125" style="1" customWidth="1"/>
    <col min="22" max="22" width="8.7109375" style="1" customWidth="1"/>
    <col min="23" max="23" width="2.140625" style="1" customWidth="1"/>
    <col min="24" max="24" width="6.140625" style="2" customWidth="1"/>
    <col min="25" max="25" width="5.7109375" style="1" customWidth="1"/>
    <col min="26" max="26" width="0.85546875" style="1" customWidth="1"/>
    <col min="27" max="27" width="5.7109375" style="1" customWidth="1"/>
    <col min="28" max="28" width="2" style="1" customWidth="1"/>
    <col min="29" max="29" width="6.7109375" style="1" customWidth="1"/>
    <col min="30" max="30" width="0.85546875" style="1" customWidth="1"/>
    <col min="31" max="31" width="6.7109375" style="1" customWidth="1"/>
    <col min="32" max="32" width="2" style="1" customWidth="1"/>
    <col min="33" max="33" width="5.7109375" style="1" customWidth="1"/>
    <col min="34" max="34" width="0.85546875" style="1" customWidth="1"/>
    <col min="35" max="35" width="5.7109375" style="1" customWidth="1"/>
    <col min="36" max="36" width="1.85546875" style="1" customWidth="1"/>
    <col min="37" max="37" width="5.7109375" style="1" customWidth="1"/>
    <col min="38" max="38" width="0.85546875" style="1" customWidth="1"/>
    <col min="39" max="39" width="5.7109375" style="1" customWidth="1"/>
    <col min="40" max="40" width="3.7109375" style="1" customWidth="1"/>
    <col min="41" max="41" width="1.85546875" style="1" customWidth="1"/>
    <col min="42" max="16384" width="11.42578125" style="1"/>
  </cols>
  <sheetData>
    <row r="1" spans="1:231" ht="10.5" customHeight="1" x14ac:dyDescent="0.2">
      <c r="M1" s="1"/>
      <c r="X1" s="1"/>
    </row>
    <row r="2" spans="1:231" customFormat="1" ht="23.25" x14ac:dyDescent="0.2">
      <c r="A2" s="83"/>
      <c r="B2" s="91"/>
      <c r="C2" s="92"/>
      <c r="D2" s="242" t="s">
        <v>252</v>
      </c>
      <c r="E2" s="92"/>
      <c r="F2" s="93"/>
      <c r="G2" s="94"/>
      <c r="H2" s="94"/>
      <c r="I2" s="92"/>
      <c r="J2" s="92"/>
      <c r="K2" s="92"/>
      <c r="L2" s="94"/>
      <c r="M2" s="95"/>
      <c r="N2" s="94"/>
      <c r="O2" s="95"/>
      <c r="P2" s="95"/>
      <c r="Q2" s="95"/>
      <c r="R2" s="243" t="s">
        <v>122</v>
      </c>
      <c r="S2" s="93"/>
      <c r="T2" s="93"/>
      <c r="U2" s="93"/>
      <c r="V2" s="93"/>
      <c r="W2" s="93"/>
      <c r="X2" s="577" t="s">
        <v>69</v>
      </c>
      <c r="Y2" s="577"/>
      <c r="Z2" s="577"/>
      <c r="AA2" s="577"/>
      <c r="AB2" s="577"/>
      <c r="AC2" s="577"/>
      <c r="AD2" s="577"/>
      <c r="AE2" s="577"/>
      <c r="AF2" s="577"/>
      <c r="AG2" s="577"/>
      <c r="AH2" s="577"/>
      <c r="AI2" s="577"/>
      <c r="AJ2" s="577"/>
      <c r="AK2" s="577"/>
      <c r="AL2" s="577"/>
      <c r="AM2" s="578"/>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c r="CA2" s="83"/>
      <c r="CB2" s="83"/>
      <c r="CC2" s="83"/>
      <c r="CD2" s="83"/>
      <c r="CE2" s="83"/>
      <c r="CF2" s="83"/>
      <c r="CG2" s="83"/>
      <c r="CH2" s="83"/>
      <c r="CI2" s="83"/>
      <c r="CJ2" s="83"/>
      <c r="CK2" s="83"/>
      <c r="CL2" s="83"/>
      <c r="CM2" s="83"/>
      <c r="CN2" s="83"/>
      <c r="CO2" s="83"/>
      <c r="CP2" s="83"/>
      <c r="CQ2" s="83"/>
      <c r="CR2" s="83"/>
      <c r="CS2" s="83"/>
      <c r="CT2" s="83"/>
      <c r="CU2" s="83"/>
      <c r="CV2" s="83"/>
      <c r="CW2" s="83"/>
      <c r="CX2" s="83"/>
      <c r="CY2" s="83"/>
      <c r="CZ2" s="83"/>
      <c r="DA2" s="83"/>
      <c r="DB2" s="83"/>
      <c r="DC2" s="83"/>
      <c r="DD2" s="83"/>
      <c r="DE2" s="83"/>
      <c r="DF2" s="83"/>
      <c r="DG2" s="83"/>
      <c r="DH2" s="83"/>
      <c r="DI2" s="83"/>
      <c r="DJ2" s="83"/>
      <c r="DK2" s="83"/>
      <c r="DL2" s="83"/>
      <c r="DM2" s="83"/>
      <c r="DN2" s="83"/>
      <c r="DO2" s="83"/>
      <c r="DP2" s="83"/>
      <c r="DQ2" s="83"/>
      <c r="DR2" s="83"/>
      <c r="DS2" s="83"/>
      <c r="DT2" s="83"/>
      <c r="DU2" s="83"/>
      <c r="DV2" s="83"/>
      <c r="DW2" s="83"/>
      <c r="DX2" s="83"/>
      <c r="DY2" s="83"/>
      <c r="DZ2" s="83"/>
      <c r="EA2" s="83"/>
      <c r="EB2" s="83"/>
      <c r="EC2" s="83"/>
      <c r="ED2" s="83"/>
      <c r="EE2" s="83"/>
      <c r="EF2" s="83"/>
      <c r="EG2" s="83"/>
      <c r="EH2" s="83"/>
      <c r="EI2" s="83"/>
    </row>
    <row r="3" spans="1:231" customFormat="1" ht="12.75" x14ac:dyDescent="0.2">
      <c r="A3" s="83"/>
      <c r="B3" s="244"/>
      <c r="C3" s="245"/>
      <c r="D3" s="246" t="s">
        <v>50</v>
      </c>
      <c r="E3" s="246"/>
      <c r="F3" s="247"/>
      <c r="G3" s="195" t="s">
        <v>51</v>
      </c>
      <c r="H3" s="176"/>
      <c r="I3" s="248"/>
      <c r="J3" s="249"/>
      <c r="K3" s="556">
        <v>39614.958333333336</v>
      </c>
      <c r="L3" s="556"/>
      <c r="M3" s="556"/>
      <c r="N3" s="556"/>
      <c r="O3" s="250"/>
      <c r="P3" s="251"/>
      <c r="Q3" s="250"/>
      <c r="R3" s="251" t="s">
        <v>55</v>
      </c>
      <c r="S3" s="252"/>
      <c r="T3" s="253"/>
      <c r="U3" s="245"/>
      <c r="V3" s="176"/>
      <c r="W3" s="83"/>
      <c r="X3" s="83"/>
      <c r="Y3" s="176"/>
      <c r="Z3" s="83"/>
      <c r="AA3" s="83"/>
      <c r="AB3" s="83"/>
      <c r="AC3" s="83"/>
      <c r="AD3" s="83"/>
      <c r="AE3" s="176"/>
      <c r="AF3" s="254"/>
      <c r="AG3" s="254"/>
      <c r="AH3" s="254"/>
      <c r="AI3" s="254"/>
      <c r="AJ3" s="254"/>
      <c r="AK3" s="246"/>
      <c r="AL3" s="247"/>
      <c r="AM3" s="255" t="s">
        <v>70</v>
      </c>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c r="CV3" s="83"/>
      <c r="CW3" s="83"/>
      <c r="CX3" s="83"/>
      <c r="CY3" s="83"/>
      <c r="CZ3" s="83"/>
      <c r="DA3" s="83"/>
      <c r="DB3" s="83"/>
      <c r="DC3" s="83"/>
      <c r="DD3" s="83"/>
      <c r="DE3" s="83"/>
      <c r="DF3" s="83"/>
      <c r="DG3" s="83"/>
      <c r="DH3" s="83"/>
      <c r="DI3" s="83"/>
      <c r="DJ3" s="83"/>
      <c r="DK3" s="83"/>
      <c r="DL3" s="83"/>
      <c r="DM3" s="83"/>
      <c r="DN3" s="83"/>
      <c r="DO3" s="83"/>
      <c r="DP3" s="83"/>
      <c r="DQ3" s="83"/>
      <c r="DR3" s="83"/>
      <c r="DS3" s="83"/>
      <c r="DT3" s="83"/>
      <c r="DU3" s="83"/>
      <c r="DV3" s="83"/>
      <c r="DW3" s="83"/>
      <c r="DX3" s="83"/>
      <c r="DY3" s="83"/>
      <c r="DZ3" s="83"/>
      <c r="EA3" s="83"/>
      <c r="EB3" s="83"/>
      <c r="EC3" s="83"/>
      <c r="ED3" s="83"/>
      <c r="EE3" s="83"/>
      <c r="EF3" s="83"/>
      <c r="EG3" s="83"/>
      <c r="EH3" s="83"/>
      <c r="EI3" s="83"/>
    </row>
    <row r="4" spans="1:231" customFormat="1" ht="12.6" customHeight="1" x14ac:dyDescent="0.2">
      <c r="A4" s="83"/>
      <c r="B4" s="99"/>
      <c r="C4" s="15"/>
      <c r="D4" s="246" t="s">
        <v>71</v>
      </c>
      <c r="E4" s="246"/>
      <c r="F4" s="246"/>
      <c r="G4" s="195" t="s">
        <v>53</v>
      </c>
      <c r="H4" s="253"/>
      <c r="I4" s="195"/>
      <c r="J4" s="245"/>
      <c r="K4" s="256"/>
      <c r="L4" s="251" t="s">
        <v>72</v>
      </c>
      <c r="M4" s="178"/>
      <c r="N4" s="257" t="s">
        <v>123</v>
      </c>
      <c r="O4" s="257"/>
      <c r="P4" s="251" t="s">
        <v>52</v>
      </c>
      <c r="Q4" s="251"/>
      <c r="R4" s="178"/>
      <c r="S4" s="252" t="s">
        <v>58</v>
      </c>
      <c r="T4" s="258"/>
      <c r="U4" s="259"/>
      <c r="V4" s="258"/>
      <c r="W4" s="83"/>
      <c r="X4" s="83"/>
      <c r="Y4" s="83"/>
      <c r="Z4" s="83"/>
      <c r="AA4" s="83"/>
      <c r="AB4" s="83"/>
      <c r="AC4" s="83"/>
      <c r="AD4" s="83"/>
      <c r="AE4" s="241"/>
      <c r="AF4" s="241"/>
      <c r="AG4" s="241"/>
      <c r="AH4" s="241"/>
      <c r="AI4" s="241"/>
      <c r="AJ4" s="241"/>
      <c r="AK4" s="84"/>
      <c r="AL4" s="14"/>
      <c r="AM4" s="100"/>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c r="CA4" s="83"/>
      <c r="CB4" s="83"/>
      <c r="CC4" s="83"/>
      <c r="CD4" s="83"/>
      <c r="CE4" s="83"/>
      <c r="CF4" s="83"/>
      <c r="CG4" s="83"/>
      <c r="CH4" s="83"/>
      <c r="CI4" s="83"/>
      <c r="CJ4" s="83"/>
      <c r="CK4" s="83"/>
      <c r="CL4" s="83"/>
      <c r="CM4" s="83"/>
      <c r="CN4" s="83"/>
      <c r="CO4" s="83"/>
      <c r="CP4" s="83"/>
      <c r="CQ4" s="83"/>
      <c r="CR4" s="83"/>
      <c r="CS4" s="83"/>
      <c r="CT4" s="83"/>
      <c r="CU4" s="83"/>
      <c r="CV4" s="83"/>
      <c r="CW4" s="83"/>
      <c r="CX4" s="83"/>
      <c r="CY4" s="83"/>
      <c r="CZ4" s="83"/>
      <c r="DA4" s="83"/>
      <c r="DB4" s="83"/>
      <c r="DC4" s="83"/>
      <c r="DD4" s="83"/>
      <c r="DE4" s="83"/>
      <c r="DF4" s="83"/>
      <c r="DG4" s="83"/>
      <c r="DH4" s="83"/>
      <c r="DI4" s="83"/>
      <c r="DJ4" s="83"/>
      <c r="DK4" s="83"/>
      <c r="DL4" s="83"/>
      <c r="DM4" s="83"/>
      <c r="DN4" s="83"/>
      <c r="DO4" s="83"/>
      <c r="DP4" s="83"/>
      <c r="DQ4" s="83"/>
      <c r="DR4" s="83"/>
      <c r="DS4" s="83"/>
      <c r="DT4" s="83"/>
      <c r="DU4" s="83"/>
      <c r="DV4" s="83"/>
      <c r="DW4" s="83"/>
      <c r="DX4" s="83"/>
      <c r="DY4" s="83"/>
      <c r="DZ4" s="83"/>
      <c r="EA4" s="83"/>
      <c r="EB4" s="83"/>
      <c r="EC4" s="83"/>
      <c r="ED4" s="83"/>
      <c r="EE4" s="83"/>
      <c r="EF4" s="83"/>
      <c r="EG4" s="83"/>
      <c r="EH4" s="83"/>
      <c r="EI4" s="83"/>
    </row>
    <row r="5" spans="1:231" customFormat="1" ht="23.25" x14ac:dyDescent="0.2">
      <c r="A5" s="83"/>
      <c r="B5" s="101"/>
      <c r="C5" s="15"/>
      <c r="D5" s="110" t="s">
        <v>56</v>
      </c>
      <c r="E5" s="89"/>
      <c r="F5" s="89"/>
      <c r="G5" s="561" t="s">
        <v>124</v>
      </c>
      <c r="H5" s="561"/>
      <c r="I5" s="561"/>
      <c r="J5" s="561"/>
      <c r="K5" s="561"/>
      <c r="L5" s="561"/>
      <c r="M5" s="561"/>
      <c r="N5" s="561"/>
      <c r="O5" s="561"/>
      <c r="P5" s="561"/>
      <c r="Q5" s="561"/>
      <c r="R5" s="561"/>
      <c r="S5" s="561"/>
      <c r="T5" s="561"/>
      <c r="U5" s="561"/>
      <c r="V5" s="561"/>
      <c r="W5" s="261" t="str">
        <f>G6</f>
        <v>PLATS UNIQUES - LASAGNES / RAVIOLIS</v>
      </c>
      <c r="X5" s="260"/>
      <c r="Y5" s="260"/>
      <c r="Z5" s="260"/>
      <c r="AA5" s="260"/>
      <c r="AB5" s="107"/>
      <c r="AC5" s="107"/>
      <c r="AD5" s="83"/>
      <c r="AE5" s="107"/>
      <c r="AF5" s="107"/>
      <c r="AG5" s="107"/>
      <c r="AH5" s="107"/>
      <c r="AI5" s="210" t="s">
        <v>84</v>
      </c>
      <c r="AJ5" s="107"/>
      <c r="AK5" s="262"/>
      <c r="AL5" s="107"/>
      <c r="AM5" s="263"/>
      <c r="AN5" s="83"/>
      <c r="AO5" s="83"/>
      <c r="AP5" s="83"/>
      <c r="AQ5" s="83"/>
      <c r="AR5" s="83"/>
      <c r="AS5" s="83"/>
      <c r="AT5" s="83"/>
      <c r="AU5" s="83"/>
      <c r="AV5" s="83"/>
      <c r="AW5" s="83"/>
      <c r="AX5" s="83"/>
      <c r="AY5" s="83"/>
      <c r="AZ5" s="83"/>
      <c r="BA5" s="83"/>
      <c r="BB5" s="83"/>
      <c r="BC5" s="83"/>
      <c r="BD5" s="83"/>
      <c r="BE5" s="83"/>
      <c r="BF5" s="83"/>
      <c r="BG5" s="83"/>
      <c r="BH5" s="83"/>
      <c r="BI5" s="83"/>
      <c r="BJ5" s="83"/>
      <c r="BK5" s="83"/>
      <c r="BL5" s="83"/>
      <c r="BM5" s="83"/>
      <c r="BN5" s="83"/>
      <c r="BO5" s="83"/>
      <c r="BP5" s="83"/>
      <c r="BQ5" s="83"/>
      <c r="BR5" s="83"/>
      <c r="BS5" s="83"/>
      <c r="BT5" s="83"/>
      <c r="BU5" s="83"/>
      <c r="BV5" s="83"/>
      <c r="BW5" s="83"/>
      <c r="BX5" s="83"/>
      <c r="BY5" s="83"/>
      <c r="BZ5" s="83"/>
      <c r="CA5" s="83"/>
      <c r="CB5" s="83"/>
      <c r="CC5" s="83"/>
      <c r="CD5" s="83"/>
      <c r="CE5" s="83"/>
      <c r="CF5" s="83"/>
      <c r="CG5" s="83"/>
      <c r="CH5" s="83"/>
      <c r="CI5" s="83"/>
      <c r="CJ5" s="83"/>
      <c r="CK5" s="83"/>
      <c r="CL5" s="83"/>
      <c r="CM5" s="83"/>
      <c r="CN5" s="83"/>
      <c r="CO5" s="83"/>
      <c r="CP5" s="83"/>
      <c r="CQ5" s="83"/>
      <c r="CR5" s="83"/>
      <c r="CS5" s="83"/>
      <c r="CT5" s="83"/>
      <c r="CU5" s="83"/>
      <c r="CV5" s="83"/>
      <c r="CW5" s="83"/>
      <c r="CX5" s="83"/>
      <c r="CY5" s="83"/>
      <c r="CZ5" s="83"/>
      <c r="DA5" s="83"/>
      <c r="DB5" s="83"/>
      <c r="DC5" s="83"/>
      <c r="DD5" s="83"/>
      <c r="DE5" s="83"/>
      <c r="DF5" s="83"/>
      <c r="DG5" s="83"/>
      <c r="DH5" s="83"/>
      <c r="DI5" s="83"/>
      <c r="DJ5" s="83"/>
      <c r="DK5" s="83"/>
      <c r="DL5" s="83"/>
      <c r="DM5" s="83"/>
      <c r="DN5" s="83"/>
      <c r="DO5" s="83"/>
      <c r="DP5" s="83"/>
      <c r="DQ5" s="83"/>
      <c r="DR5" s="83"/>
      <c r="DS5" s="83"/>
      <c r="DT5" s="83"/>
      <c r="DU5" s="83"/>
      <c r="DV5" s="83"/>
      <c r="DW5" s="83"/>
      <c r="DX5" s="83"/>
      <c r="DY5" s="83"/>
      <c r="DZ5" s="83"/>
      <c r="EA5" s="83"/>
      <c r="EB5" s="83"/>
      <c r="EC5" s="83"/>
      <c r="ED5" s="83"/>
      <c r="EE5" s="83"/>
      <c r="EF5" s="83"/>
      <c r="EG5" s="83"/>
      <c r="EH5" s="83"/>
      <c r="EI5" s="83"/>
    </row>
    <row r="6" spans="1:231" customFormat="1" ht="23.25" x14ac:dyDescent="0.2">
      <c r="A6" s="83"/>
      <c r="B6" s="102"/>
      <c r="C6" s="15"/>
      <c r="D6" s="111" t="s">
        <v>49</v>
      </c>
      <c r="E6" s="107"/>
      <c r="F6" s="107"/>
      <c r="G6" s="560" t="s">
        <v>125</v>
      </c>
      <c r="H6" s="560"/>
      <c r="I6" s="560"/>
      <c r="J6" s="560"/>
      <c r="K6" s="560"/>
      <c r="L6" s="560"/>
      <c r="M6" s="560"/>
      <c r="N6" s="560"/>
      <c r="O6" s="560"/>
      <c r="P6" s="560"/>
      <c r="Q6" s="560"/>
      <c r="R6" s="560"/>
      <c r="S6" s="560"/>
      <c r="T6" s="560"/>
      <c r="U6" s="560"/>
      <c r="V6" s="560"/>
      <c r="W6" s="264"/>
      <c r="X6" s="264"/>
      <c r="Y6" s="264"/>
      <c r="Z6" s="264"/>
      <c r="AA6" s="179"/>
      <c r="AB6" s="179"/>
      <c r="AC6" s="579" t="s">
        <v>126</v>
      </c>
      <c r="AD6" s="580"/>
      <c r="AE6" s="580"/>
      <c r="AF6" s="580"/>
      <c r="AG6" s="581"/>
      <c r="AH6" s="265"/>
      <c r="AI6" s="195" t="s">
        <v>57</v>
      </c>
      <c r="AJ6" s="266"/>
      <c r="AK6" s="176"/>
      <c r="AL6" s="107"/>
      <c r="AM6" s="267"/>
      <c r="AN6" s="83"/>
      <c r="AO6" s="83"/>
      <c r="AP6" s="83"/>
      <c r="AQ6" s="83"/>
      <c r="AR6" s="83"/>
      <c r="AS6" s="83"/>
      <c r="AT6" s="83"/>
      <c r="AU6" s="83"/>
      <c r="AV6" s="83"/>
      <c r="AW6" s="83"/>
      <c r="AX6" s="83"/>
      <c r="AY6" s="83"/>
      <c r="AZ6" s="83"/>
      <c r="BA6" s="83"/>
      <c r="BB6" s="83"/>
      <c r="BC6" s="83"/>
      <c r="BD6" s="83"/>
      <c r="BE6" s="83"/>
      <c r="BF6" s="83"/>
      <c r="BG6" s="83"/>
      <c r="BH6" s="83"/>
      <c r="BI6" s="83"/>
      <c r="BJ6" s="83"/>
      <c r="BK6" s="83"/>
      <c r="BL6" s="83"/>
      <c r="BM6" s="83"/>
      <c r="BN6" s="83"/>
      <c r="BO6" s="83"/>
      <c r="BP6" s="83"/>
      <c r="BQ6" s="83"/>
      <c r="BR6" s="83"/>
      <c r="BS6" s="83"/>
      <c r="BT6" s="83"/>
      <c r="BU6" s="83"/>
      <c r="BV6" s="83"/>
      <c r="BW6" s="83"/>
      <c r="BX6" s="83"/>
      <c r="BY6" s="83"/>
      <c r="BZ6" s="83"/>
      <c r="CA6" s="83"/>
      <c r="CB6" s="83"/>
      <c r="CC6" s="83"/>
      <c r="CD6" s="83"/>
      <c r="CE6" s="83"/>
      <c r="CF6" s="83"/>
      <c r="CG6" s="83"/>
      <c r="CH6" s="83"/>
      <c r="CI6" s="83"/>
      <c r="CJ6" s="83"/>
      <c r="CK6" s="83"/>
      <c r="CL6" s="83"/>
      <c r="CM6" s="83"/>
      <c r="CN6" s="83"/>
      <c r="CO6" s="83"/>
      <c r="CP6" s="83"/>
      <c r="CQ6" s="83"/>
      <c r="CR6" s="83"/>
      <c r="CS6" s="83"/>
      <c r="CT6" s="83"/>
      <c r="CU6" s="83"/>
      <c r="CV6" s="83"/>
      <c r="CW6" s="83"/>
      <c r="CX6" s="83"/>
      <c r="CY6" s="83"/>
      <c r="CZ6" s="83"/>
      <c r="DA6" s="83"/>
      <c r="DB6" s="83"/>
      <c r="DC6" s="83"/>
      <c r="DD6" s="83"/>
      <c r="DE6" s="83"/>
      <c r="DF6" s="83"/>
      <c r="DG6" s="83"/>
      <c r="DH6" s="83"/>
      <c r="DI6" s="83"/>
      <c r="DJ6" s="83"/>
      <c r="DK6" s="83"/>
      <c r="DL6" s="83"/>
      <c r="DM6" s="83"/>
      <c r="DN6" s="83"/>
      <c r="DO6" s="83"/>
      <c r="DP6" s="83"/>
      <c r="DQ6" s="83"/>
      <c r="DR6" s="83"/>
      <c r="DS6" s="83"/>
      <c r="DT6" s="83"/>
      <c r="DU6" s="83"/>
      <c r="DV6" s="83"/>
      <c r="DW6" s="83"/>
      <c r="DX6" s="83"/>
      <c r="DY6" s="83"/>
      <c r="DZ6" s="83"/>
      <c r="EA6" s="83"/>
      <c r="EB6" s="83"/>
      <c r="EC6" s="83"/>
      <c r="ED6" s="83"/>
      <c r="EE6" s="83"/>
      <c r="EF6" s="83"/>
      <c r="EG6" s="83"/>
      <c r="EH6" s="83"/>
      <c r="EI6" s="83"/>
    </row>
    <row r="7" spans="1:231" customFormat="1" ht="14.25" x14ac:dyDescent="0.2">
      <c r="A7" s="83"/>
      <c r="B7" s="103"/>
      <c r="C7" s="104"/>
      <c r="D7" s="268" t="str">
        <f ca="1">CELL("nomfichier")</f>
        <v>D:\1 MES SITES WEB\uprt.fr\ms\ms-et-ccp\ms-process\[ms-tf-diag-lasagnes-raviolis.xlsx]Aide</v>
      </c>
      <c r="E7" s="104"/>
      <c r="F7" s="105"/>
      <c r="G7" s="105"/>
      <c r="H7" s="105"/>
      <c r="I7" s="104"/>
      <c r="J7" s="104"/>
      <c r="K7" s="104"/>
      <c r="L7" s="105"/>
      <c r="M7" s="106"/>
      <c r="N7" s="105"/>
      <c r="O7" s="106"/>
      <c r="P7" s="106"/>
      <c r="Q7" s="106"/>
      <c r="R7" s="106"/>
      <c r="S7" s="105"/>
      <c r="T7" s="106"/>
      <c r="U7" s="105"/>
      <c r="V7" s="106"/>
      <c r="W7" s="106"/>
      <c r="X7" s="106"/>
      <c r="Y7" s="106"/>
      <c r="Z7" s="106"/>
      <c r="AA7" s="106"/>
      <c r="AB7" s="106"/>
      <c r="AC7" s="106"/>
      <c r="AD7" s="106"/>
      <c r="AE7" s="269"/>
      <c r="AF7" s="269"/>
      <c r="AG7" s="269"/>
      <c r="AH7" s="269"/>
      <c r="AI7" s="269"/>
      <c r="AJ7" s="269"/>
      <c r="AK7" s="104"/>
      <c r="AL7" s="105"/>
      <c r="AM7" s="270"/>
      <c r="AN7" s="83"/>
      <c r="AO7" s="83"/>
      <c r="AP7" s="83"/>
      <c r="AQ7" s="83"/>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3"/>
      <c r="CF7" s="83"/>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3"/>
      <c r="DU7" s="83"/>
      <c r="DV7" s="83"/>
      <c r="DW7" s="83"/>
      <c r="DX7" s="83"/>
      <c r="DY7" s="83"/>
      <c r="DZ7" s="83"/>
      <c r="EA7" s="83"/>
      <c r="EB7" s="83"/>
      <c r="EC7" s="83"/>
      <c r="ED7" s="83"/>
      <c r="EE7" s="83"/>
      <c r="EF7" s="83"/>
      <c r="EG7" s="83"/>
      <c r="EH7" s="83"/>
      <c r="EI7" s="83"/>
    </row>
    <row r="8" spans="1:231" customFormat="1" ht="7.5" customHeight="1" x14ac:dyDescent="0.2">
      <c r="A8" s="83"/>
      <c r="B8" s="271"/>
      <c r="C8" s="247"/>
      <c r="D8" s="247"/>
      <c r="E8" s="247"/>
      <c r="F8" s="247"/>
      <c r="G8" s="247"/>
      <c r="H8" s="247"/>
      <c r="I8" s="247"/>
      <c r="J8" s="247"/>
      <c r="K8" s="272"/>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3"/>
      <c r="AQ8" s="83"/>
      <c r="AR8" s="83"/>
      <c r="AS8" s="83"/>
      <c r="AT8" s="8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c r="CC8" s="83"/>
      <c r="CD8" s="83"/>
      <c r="CE8" s="83"/>
      <c r="CF8" s="83"/>
      <c r="CG8" s="83"/>
      <c r="CH8" s="83"/>
      <c r="CI8" s="83"/>
      <c r="CJ8" s="83"/>
      <c r="CK8" s="83"/>
      <c r="CL8" s="83"/>
      <c r="CM8" s="83"/>
      <c r="CN8" s="83"/>
      <c r="CO8" s="83"/>
      <c r="CP8" s="83"/>
      <c r="CQ8" s="83"/>
      <c r="CR8" s="83"/>
      <c r="CS8" s="83"/>
      <c r="CT8" s="83"/>
      <c r="CU8" s="83"/>
      <c r="CV8" s="83"/>
      <c r="CW8" s="83"/>
      <c r="CX8" s="83"/>
      <c r="CY8" s="83"/>
      <c r="CZ8" s="83"/>
      <c r="DA8" s="83"/>
      <c r="DB8" s="83"/>
      <c r="DC8" s="83"/>
      <c r="DD8" s="83"/>
      <c r="DE8" s="83"/>
      <c r="DF8" s="83"/>
      <c r="DG8" s="83"/>
      <c r="DH8" s="83"/>
      <c r="DI8" s="83"/>
      <c r="DJ8" s="83"/>
      <c r="DK8" s="83"/>
      <c r="DL8" s="83"/>
      <c r="DM8" s="83"/>
      <c r="DN8" s="83"/>
      <c r="DO8" s="83"/>
      <c r="DP8" s="83"/>
      <c r="DQ8" s="83"/>
      <c r="DR8" s="83"/>
      <c r="DS8" s="83"/>
      <c r="DT8" s="83"/>
      <c r="DU8" s="83"/>
      <c r="DV8" s="83"/>
      <c r="DW8" s="83"/>
      <c r="DX8" s="83"/>
      <c r="DY8" s="83"/>
      <c r="DZ8" s="83"/>
      <c r="EA8" s="83"/>
      <c r="EB8" s="83"/>
      <c r="EC8" s="83"/>
      <c r="ED8" s="83"/>
      <c r="EE8" s="83"/>
      <c r="EF8" s="83"/>
      <c r="EG8" s="83"/>
      <c r="EH8" s="83"/>
      <c r="EI8" s="83"/>
      <c r="EJ8" s="83"/>
      <c r="EK8" s="83"/>
      <c r="EL8" s="83"/>
      <c r="EM8" s="83"/>
      <c r="EN8" s="83"/>
      <c r="EO8" s="83"/>
      <c r="EP8" s="83"/>
      <c r="EQ8" s="83"/>
      <c r="ER8" s="83"/>
      <c r="ES8" s="83"/>
      <c r="ET8" s="83"/>
      <c r="EU8" s="83"/>
      <c r="EV8" s="83"/>
      <c r="EW8" s="83"/>
      <c r="EX8" s="83"/>
      <c r="EY8" s="83"/>
      <c r="EZ8" s="83"/>
      <c r="FA8" s="83"/>
      <c r="FB8" s="83"/>
      <c r="FC8" s="83"/>
      <c r="FD8" s="83"/>
      <c r="FE8" s="83"/>
      <c r="FF8" s="83"/>
      <c r="FG8" s="83"/>
      <c r="FH8" s="83"/>
      <c r="FI8" s="83"/>
      <c r="FJ8" s="83"/>
      <c r="FK8" s="83"/>
      <c r="FL8" s="83"/>
      <c r="FM8" s="83"/>
      <c r="FN8" s="83"/>
      <c r="FO8" s="83"/>
      <c r="FP8" s="83"/>
      <c r="FQ8" s="83"/>
      <c r="FR8" s="83"/>
      <c r="FS8" s="83"/>
      <c r="FT8" s="83"/>
      <c r="FU8" s="83"/>
      <c r="FV8" s="83"/>
      <c r="FW8" s="83"/>
      <c r="FX8" s="83"/>
      <c r="FY8" s="83"/>
      <c r="FZ8" s="83"/>
      <c r="GA8" s="83"/>
      <c r="GB8" s="83"/>
      <c r="GC8" s="83"/>
      <c r="GD8" s="83"/>
      <c r="GE8" s="83"/>
      <c r="GF8" s="83"/>
      <c r="GG8" s="83"/>
      <c r="GH8" s="83"/>
      <c r="GI8" s="83"/>
      <c r="GJ8" s="83"/>
      <c r="GK8" s="83"/>
      <c r="GL8" s="83"/>
      <c r="GM8" s="83"/>
      <c r="GN8" s="83"/>
      <c r="GO8" s="83"/>
      <c r="GP8" s="83"/>
      <c r="GQ8" s="83"/>
      <c r="GR8" s="83"/>
      <c r="GS8" s="83"/>
      <c r="GT8" s="83"/>
      <c r="GU8" s="83"/>
      <c r="GV8" s="83"/>
      <c r="GW8" s="83"/>
      <c r="GX8" s="83"/>
      <c r="GY8" s="83"/>
      <c r="GZ8" s="83"/>
      <c r="HA8" s="83"/>
      <c r="HB8" s="83"/>
      <c r="HC8" s="83"/>
      <c r="HD8" s="83"/>
      <c r="HE8" s="83"/>
      <c r="HF8" s="83"/>
      <c r="HG8" s="83"/>
      <c r="HH8" s="83"/>
      <c r="HI8" s="83"/>
      <c r="HJ8" s="83"/>
      <c r="HK8" s="83"/>
      <c r="HL8" s="83"/>
      <c r="HM8" s="83"/>
      <c r="HN8" s="83"/>
      <c r="HO8" s="83"/>
      <c r="HP8" s="83"/>
      <c r="HQ8" s="83"/>
      <c r="HR8" s="83"/>
      <c r="HS8" s="83"/>
      <c r="HT8" s="83"/>
      <c r="HU8" s="83"/>
      <c r="HV8" s="83"/>
      <c r="HW8" s="83"/>
    </row>
    <row r="9" spans="1:231" s="272" customFormat="1" ht="23.25" customHeight="1" x14ac:dyDescent="0.2">
      <c r="B9" s="557" t="s">
        <v>81</v>
      </c>
      <c r="C9" s="558"/>
      <c r="D9" s="558"/>
      <c r="E9" s="558"/>
      <c r="F9" s="558"/>
      <c r="G9" s="558"/>
      <c r="H9" s="558"/>
      <c r="I9" s="558"/>
      <c r="J9" s="558"/>
      <c r="K9" s="558"/>
      <c r="L9" s="558"/>
      <c r="M9" s="558"/>
      <c r="N9" s="558"/>
      <c r="O9" s="558"/>
      <c r="P9" s="559"/>
      <c r="Q9" s="273"/>
      <c r="R9" s="562" t="s">
        <v>82</v>
      </c>
      <c r="S9" s="563"/>
      <c r="T9" s="563"/>
      <c r="U9" s="563"/>
      <c r="V9" s="564"/>
      <c r="W9" s="582" t="s">
        <v>81</v>
      </c>
      <c r="X9" s="583"/>
      <c r="Y9" s="583"/>
      <c r="Z9" s="583"/>
      <c r="AA9" s="583"/>
      <c r="AB9" s="583"/>
      <c r="AC9" s="584"/>
      <c r="AD9" s="574" t="s">
        <v>82</v>
      </c>
      <c r="AE9" s="575"/>
      <c r="AF9" s="575"/>
      <c r="AG9" s="575"/>
      <c r="AH9" s="575"/>
      <c r="AI9" s="575"/>
      <c r="AJ9" s="575"/>
      <c r="AK9" s="575"/>
      <c r="AL9" s="575"/>
      <c r="AM9" s="576"/>
    </row>
    <row r="10" spans="1:231" s="2" customFormat="1" ht="9" customHeight="1" thickBot="1" x14ac:dyDescent="0.25">
      <c r="A10" s="127"/>
      <c r="B10" s="127"/>
      <c r="C10" s="127"/>
      <c r="D10" s="127"/>
      <c r="E10" s="127"/>
      <c r="F10" s="127"/>
      <c r="G10" s="127"/>
      <c r="H10" s="127"/>
      <c r="I10" s="127"/>
      <c r="J10" s="127"/>
      <c r="K10" s="127"/>
      <c r="L10" s="127"/>
      <c r="M10" s="127"/>
      <c r="N10" s="127"/>
      <c r="O10" s="127"/>
      <c r="P10" s="127"/>
      <c r="Q10" s="127"/>
      <c r="R10" s="127"/>
      <c r="S10" s="127"/>
      <c r="T10" s="127"/>
      <c r="U10" s="127"/>
      <c r="V10" s="127"/>
      <c r="W10" s="127"/>
      <c r="X10" s="127"/>
      <c r="Y10" s="127"/>
      <c r="Z10" s="127"/>
      <c r="AA10" s="127"/>
      <c r="AB10" s="127"/>
      <c r="AC10" s="127"/>
      <c r="AD10" s="127"/>
      <c r="AE10" s="127"/>
      <c r="AF10" s="127"/>
      <c r="AG10" s="127"/>
      <c r="AH10" s="127"/>
      <c r="AI10" s="127"/>
      <c r="AJ10" s="127"/>
      <c r="AK10" s="127"/>
      <c r="AL10" s="127"/>
      <c r="AM10" s="127"/>
      <c r="AN10" s="177"/>
    </row>
    <row r="11" spans="1:231" s="2" customFormat="1" ht="25.5" customHeight="1" x14ac:dyDescent="0.2">
      <c r="B11" s="446" t="s">
        <v>73</v>
      </c>
      <c r="D11" s="565" t="s">
        <v>127</v>
      </c>
      <c r="E11" s="566"/>
      <c r="F11" s="566"/>
      <c r="G11" s="566"/>
      <c r="H11" s="566"/>
      <c r="I11" s="566"/>
      <c r="J11" s="566"/>
      <c r="K11" s="566"/>
      <c r="L11" s="567"/>
      <c r="M11" s="274"/>
      <c r="N11" s="611" t="s">
        <v>128</v>
      </c>
      <c r="O11" s="250"/>
      <c r="P11" s="611" t="s">
        <v>129</v>
      </c>
      <c r="Q11" s="250"/>
      <c r="R11" s="611" t="s">
        <v>130</v>
      </c>
      <c r="S11" s="250"/>
      <c r="T11" s="611" t="s">
        <v>131</v>
      </c>
      <c r="U11" s="250"/>
      <c r="V11" s="611" t="s">
        <v>132</v>
      </c>
      <c r="W11" s="78"/>
      <c r="X11" s="177"/>
      <c r="Y11" s="565" t="s">
        <v>83</v>
      </c>
      <c r="Z11" s="566"/>
      <c r="AA11" s="566"/>
      <c r="AB11" s="566"/>
      <c r="AC11" s="566"/>
      <c r="AD11" s="566"/>
      <c r="AE11" s="566"/>
      <c r="AF11" s="566"/>
      <c r="AG11" s="566"/>
      <c r="AH11" s="566"/>
      <c r="AI11" s="566"/>
      <c r="AJ11" s="566"/>
      <c r="AK11" s="566"/>
      <c r="AL11" s="566"/>
      <c r="AM11" s="567"/>
      <c r="AN11" s="177"/>
    </row>
    <row r="12" spans="1:231" s="2" customFormat="1" ht="12.75" customHeight="1" x14ac:dyDescent="0.2">
      <c r="B12" s="447"/>
      <c r="D12" s="150" t="str">
        <f>E12</f>
        <v>G</v>
      </c>
      <c r="E12" s="419" t="s">
        <v>86</v>
      </c>
      <c r="F12" s="419"/>
      <c r="G12" s="419"/>
      <c r="H12" s="151"/>
      <c r="I12" s="419" t="s">
        <v>87</v>
      </c>
      <c r="J12" s="419"/>
      <c r="K12" s="419"/>
      <c r="L12" s="152" t="str">
        <f>I12</f>
        <v>H</v>
      </c>
      <c r="M12" s="177"/>
      <c r="N12" s="612"/>
      <c r="O12" s="250"/>
      <c r="P12" s="612"/>
      <c r="Q12" s="250"/>
      <c r="R12" s="612"/>
      <c r="S12" s="250"/>
      <c r="T12" s="612"/>
      <c r="U12" s="250"/>
      <c r="V12" s="612"/>
      <c r="W12" s="78"/>
      <c r="X12" s="177"/>
      <c r="Y12" s="635" t="s">
        <v>74</v>
      </c>
      <c r="Z12" s="587"/>
      <c r="AA12" s="587"/>
      <c r="AB12" s="181"/>
      <c r="AC12" s="587" t="s">
        <v>75</v>
      </c>
      <c r="AD12" s="587"/>
      <c r="AE12" s="587"/>
      <c r="AF12" s="181"/>
      <c r="AG12" s="587" t="s">
        <v>76</v>
      </c>
      <c r="AH12" s="587"/>
      <c r="AI12" s="587"/>
      <c r="AJ12" s="181"/>
      <c r="AK12" s="587" t="s">
        <v>77</v>
      </c>
      <c r="AL12" s="587"/>
      <c r="AM12" s="588"/>
      <c r="AN12" s="177"/>
    </row>
    <row r="13" spans="1:231" ht="45" customHeight="1" x14ac:dyDescent="0.2">
      <c r="B13" s="447"/>
      <c r="D13" s="609" t="s">
        <v>133</v>
      </c>
      <c r="E13" s="410" t="s">
        <v>133</v>
      </c>
      <c r="F13" s="410"/>
      <c r="G13" s="410"/>
      <c r="H13" s="201"/>
      <c r="I13" s="410" t="s">
        <v>3</v>
      </c>
      <c r="J13" s="410"/>
      <c r="K13" s="410"/>
      <c r="L13" s="610"/>
      <c r="M13" s="202"/>
      <c r="N13" s="612"/>
      <c r="O13" s="250"/>
      <c r="P13" s="612"/>
      <c r="Q13" s="250"/>
      <c r="R13" s="612"/>
      <c r="S13" s="250"/>
      <c r="T13" s="612"/>
      <c r="U13" s="250"/>
      <c r="V13" s="612"/>
      <c r="W13" s="76"/>
      <c r="X13" s="202"/>
      <c r="Y13" s="514" t="s">
        <v>78</v>
      </c>
      <c r="Z13" s="515"/>
      <c r="AA13" s="515"/>
      <c r="AB13" s="124"/>
      <c r="AC13" s="515" t="s">
        <v>79</v>
      </c>
      <c r="AD13" s="515"/>
      <c r="AE13" s="515"/>
      <c r="AF13" s="124"/>
      <c r="AG13" s="515" t="s">
        <v>80</v>
      </c>
      <c r="AH13" s="515"/>
      <c r="AI13" s="515"/>
      <c r="AJ13" s="127"/>
      <c r="AK13" s="515" t="s">
        <v>0</v>
      </c>
      <c r="AL13" s="515"/>
      <c r="AM13" s="516"/>
      <c r="AN13" s="177"/>
    </row>
    <row r="14" spans="1:231" ht="11.25" customHeight="1" x14ac:dyDescent="0.2">
      <c r="B14" s="448"/>
      <c r="D14" s="237"/>
      <c r="E14" s="275">
        <f>MAXA(D32:G78)</f>
        <v>15</v>
      </c>
      <c r="F14" s="276"/>
      <c r="G14" s="277" t="s">
        <v>68</v>
      </c>
      <c r="H14" s="239"/>
      <c r="I14" s="275">
        <f>MAXA(I32:L78)</f>
        <v>12</v>
      </c>
      <c r="J14" s="276"/>
      <c r="K14" s="277" t="s">
        <v>68</v>
      </c>
      <c r="L14" s="238"/>
      <c r="M14" s="278"/>
      <c r="N14" s="613"/>
      <c r="O14" s="250"/>
      <c r="P14" s="613"/>
      <c r="Q14" s="250"/>
      <c r="R14" s="613"/>
      <c r="S14" s="250"/>
      <c r="T14" s="613"/>
      <c r="U14" s="250"/>
      <c r="V14" s="613"/>
      <c r="W14" s="76"/>
      <c r="X14" s="279"/>
      <c r="Y14" s="585"/>
      <c r="Z14" s="586"/>
      <c r="AA14" s="586"/>
      <c r="AB14" s="182"/>
      <c r="AC14" s="586"/>
      <c r="AD14" s="586"/>
      <c r="AE14" s="586"/>
      <c r="AF14" s="182"/>
      <c r="AG14" s="586"/>
      <c r="AH14" s="586"/>
      <c r="AI14" s="586"/>
      <c r="AJ14" s="183"/>
      <c r="AK14" s="586"/>
      <c r="AL14" s="586"/>
      <c r="AM14" s="594"/>
      <c r="AN14" s="177"/>
    </row>
    <row r="15" spans="1:231" s="2" customFormat="1" ht="9" customHeight="1" x14ac:dyDescent="0.2">
      <c r="A15" s="127"/>
      <c r="B15" s="127"/>
      <c r="C15" s="127"/>
      <c r="D15" s="127"/>
      <c r="E15" s="127"/>
      <c r="F15" s="127"/>
      <c r="G15" s="127"/>
      <c r="H15" s="127"/>
      <c r="I15" s="127"/>
      <c r="J15" s="127"/>
      <c r="K15" s="127"/>
      <c r="L15" s="127"/>
      <c r="M15" s="127"/>
      <c r="N15" s="127"/>
      <c r="O15" s="127"/>
      <c r="P15" s="127"/>
      <c r="Q15" s="127"/>
      <c r="R15" s="127"/>
      <c r="S15" s="127"/>
      <c r="T15" s="127"/>
      <c r="U15" s="127"/>
      <c r="V15" s="127"/>
      <c r="W15" s="127"/>
      <c r="X15" s="279"/>
      <c r="Y15" s="280"/>
      <c r="Z15" s="184"/>
      <c r="AA15" s="280"/>
      <c r="AB15" s="281"/>
      <c r="AC15" s="280"/>
      <c r="AD15" s="184"/>
      <c r="AE15" s="280"/>
      <c r="AF15" s="281"/>
      <c r="AG15" s="280"/>
      <c r="AH15" s="184"/>
      <c r="AI15" s="280"/>
      <c r="AJ15" s="274"/>
      <c r="AK15" s="280"/>
      <c r="AL15" s="184"/>
      <c r="AM15" s="280"/>
      <c r="AN15" s="177"/>
    </row>
    <row r="16" spans="1:231" s="2" customFormat="1" ht="79.5" customHeight="1" x14ac:dyDescent="0.2">
      <c r="B16" s="614">
        <v>1</v>
      </c>
      <c r="C16" s="235">
        <v>1</v>
      </c>
      <c r="D16" s="617" t="s">
        <v>134</v>
      </c>
      <c r="E16" s="618"/>
      <c r="F16" s="618"/>
      <c r="G16" s="618"/>
      <c r="H16" s="618"/>
      <c r="I16" s="618"/>
      <c r="J16" s="618"/>
      <c r="K16" s="618"/>
      <c r="L16" s="619"/>
      <c r="M16" s="282"/>
      <c r="N16" s="568" t="s">
        <v>135</v>
      </c>
      <c r="O16" s="280"/>
      <c r="P16" s="568" t="s">
        <v>136</v>
      </c>
      <c r="Q16" s="284"/>
      <c r="R16" s="568" t="s">
        <v>137</v>
      </c>
      <c r="S16" s="284"/>
      <c r="T16" s="568" t="s">
        <v>138</v>
      </c>
      <c r="U16" s="284"/>
      <c r="V16" s="568"/>
      <c r="W16" s="515"/>
      <c r="X16" s="279"/>
      <c r="Y16" s="280"/>
      <c r="Z16" s="184"/>
      <c r="AA16" s="280"/>
      <c r="AB16" s="281"/>
      <c r="AC16" s="280"/>
      <c r="AD16" s="184"/>
      <c r="AE16" s="280"/>
      <c r="AF16" s="281"/>
      <c r="AG16" s="280"/>
      <c r="AH16" s="184"/>
      <c r="AI16" s="280"/>
      <c r="AJ16" s="274"/>
      <c r="AK16" s="280"/>
      <c r="AL16" s="184"/>
      <c r="AM16" s="280"/>
      <c r="AN16" s="177"/>
    </row>
    <row r="17" spans="2:40" s="2" customFormat="1" ht="5.0999999999999996" customHeight="1" x14ac:dyDescent="0.2">
      <c r="B17" s="615"/>
      <c r="C17" s="235"/>
      <c r="D17" s="620"/>
      <c r="E17" s="621"/>
      <c r="F17" s="621"/>
      <c r="G17" s="621"/>
      <c r="H17" s="621"/>
      <c r="I17" s="621"/>
      <c r="J17" s="621"/>
      <c r="K17" s="621"/>
      <c r="L17" s="622"/>
      <c r="M17" s="282"/>
      <c r="N17" s="569"/>
      <c r="O17" s="280"/>
      <c r="P17" s="569"/>
      <c r="Q17" s="284"/>
      <c r="R17" s="569"/>
      <c r="S17" s="284"/>
      <c r="T17" s="569"/>
      <c r="U17" s="284"/>
      <c r="V17" s="569"/>
      <c r="W17" s="515"/>
      <c r="X17" s="279"/>
      <c r="Y17" s="280"/>
      <c r="Z17" s="184"/>
      <c r="AA17" s="280"/>
      <c r="AB17" s="281"/>
      <c r="AC17" s="280"/>
      <c r="AD17" s="184"/>
      <c r="AE17" s="280"/>
      <c r="AF17" s="281"/>
      <c r="AG17" s="280"/>
      <c r="AH17" s="184"/>
      <c r="AI17" s="280"/>
      <c r="AJ17" s="274"/>
      <c r="AK17" s="280"/>
      <c r="AL17" s="184"/>
      <c r="AM17" s="280"/>
      <c r="AN17" s="177"/>
    </row>
    <row r="18" spans="2:40" s="2" customFormat="1" ht="9.75" customHeight="1" x14ac:dyDescent="0.2">
      <c r="B18" s="616"/>
      <c r="C18" s="235"/>
      <c r="D18" s="623"/>
      <c r="E18" s="624"/>
      <c r="F18" s="624"/>
      <c r="G18" s="624"/>
      <c r="H18" s="624"/>
      <c r="I18" s="624"/>
      <c r="J18" s="624"/>
      <c r="K18" s="624"/>
      <c r="L18" s="625"/>
      <c r="M18" s="282"/>
      <c r="N18" s="570"/>
      <c r="O18" s="280"/>
      <c r="P18" s="570"/>
      <c r="Q18" s="284"/>
      <c r="R18" s="570"/>
      <c r="S18" s="284"/>
      <c r="T18" s="570"/>
      <c r="U18" s="284"/>
      <c r="V18" s="570"/>
      <c r="W18" s="515"/>
      <c r="X18" s="279"/>
      <c r="Y18" s="280"/>
      <c r="Z18" s="184"/>
      <c r="AA18" s="280"/>
      <c r="AB18" s="281"/>
      <c r="AC18" s="280"/>
      <c r="AD18" s="184"/>
      <c r="AE18" s="280"/>
      <c r="AF18" s="281"/>
      <c r="AG18" s="280"/>
      <c r="AH18" s="184"/>
      <c r="AI18" s="280"/>
      <c r="AJ18" s="274"/>
      <c r="AK18" s="280"/>
      <c r="AL18" s="184"/>
      <c r="AM18" s="280"/>
      <c r="AN18" s="177"/>
    </row>
    <row r="19" spans="2:40" s="2" customFormat="1" ht="9.75" customHeight="1" x14ac:dyDescent="0.25">
      <c r="B19" s="23"/>
      <c r="D19" s="287"/>
      <c r="E19" s="288"/>
      <c r="F19" s="288"/>
      <c r="G19" s="288"/>
      <c r="H19" s="289"/>
      <c r="I19" s="124"/>
      <c r="J19" s="124"/>
      <c r="K19" s="124"/>
      <c r="L19" s="124"/>
      <c r="M19" s="290"/>
      <c r="N19" s="291"/>
      <c r="O19" s="292"/>
      <c r="P19" s="291"/>
      <c r="Q19" s="293"/>
      <c r="R19" s="291"/>
      <c r="S19" s="291"/>
      <c r="T19" s="294"/>
      <c r="U19" s="295"/>
      <c r="V19" s="296"/>
      <c r="W19" s="76"/>
      <c r="X19" s="279"/>
      <c r="Y19" s="280"/>
      <c r="Z19" s="184"/>
      <c r="AA19" s="280"/>
      <c r="AB19" s="281"/>
      <c r="AC19" s="280"/>
      <c r="AD19" s="184"/>
      <c r="AE19" s="280"/>
      <c r="AF19" s="281"/>
      <c r="AG19" s="280"/>
      <c r="AH19" s="184"/>
      <c r="AI19" s="280"/>
      <c r="AJ19" s="274"/>
      <c r="AK19" s="280"/>
      <c r="AL19" s="184"/>
      <c r="AM19" s="280"/>
      <c r="AN19" s="177"/>
    </row>
    <row r="20" spans="2:40" s="2" customFormat="1" ht="72.75" customHeight="1" x14ac:dyDescent="0.2">
      <c r="B20" s="614">
        <v>2</v>
      </c>
      <c r="C20" s="235"/>
      <c r="D20" s="626" t="s">
        <v>139</v>
      </c>
      <c r="E20" s="627"/>
      <c r="F20" s="627"/>
      <c r="G20" s="627"/>
      <c r="H20" s="627"/>
      <c r="I20" s="627"/>
      <c r="J20" s="627"/>
      <c r="K20" s="627"/>
      <c r="L20" s="628"/>
      <c r="M20" s="297"/>
      <c r="N20" s="568" t="s">
        <v>140</v>
      </c>
      <c r="O20" s="297"/>
      <c r="P20" s="568" t="s">
        <v>141</v>
      </c>
      <c r="Q20" s="298"/>
      <c r="R20" s="283" t="s">
        <v>142</v>
      </c>
      <c r="S20" s="298"/>
      <c r="T20" s="568" t="s">
        <v>143</v>
      </c>
      <c r="U20" s="299"/>
      <c r="V20" s="571" t="s">
        <v>144</v>
      </c>
      <c r="W20" s="515"/>
      <c r="X20" s="279"/>
      <c r="Y20" s="280"/>
      <c r="Z20" s="184"/>
      <c r="AA20" s="280"/>
      <c r="AB20" s="281"/>
      <c r="AC20" s="280"/>
      <c r="AD20" s="184"/>
      <c r="AE20" s="280"/>
      <c r="AF20" s="281"/>
      <c r="AG20" s="280"/>
      <c r="AH20" s="184"/>
      <c r="AI20" s="280"/>
      <c r="AJ20" s="274"/>
      <c r="AK20" s="280"/>
      <c r="AL20" s="184"/>
      <c r="AM20" s="280"/>
      <c r="AN20" s="177"/>
    </row>
    <row r="21" spans="2:40" s="2" customFormat="1" ht="4.5" customHeight="1" x14ac:dyDescent="0.2">
      <c r="B21" s="615"/>
      <c r="C21" s="235"/>
      <c r="D21" s="629"/>
      <c r="E21" s="630"/>
      <c r="F21" s="630"/>
      <c r="G21" s="630"/>
      <c r="H21" s="630"/>
      <c r="I21" s="630"/>
      <c r="J21" s="630"/>
      <c r="K21" s="630"/>
      <c r="L21" s="631"/>
      <c r="M21" s="297"/>
      <c r="N21" s="569"/>
      <c r="O21" s="297"/>
      <c r="P21" s="569"/>
      <c r="Q21" s="298"/>
      <c r="R21" s="285"/>
      <c r="S21" s="298"/>
      <c r="T21" s="569"/>
      <c r="U21" s="299"/>
      <c r="V21" s="572"/>
      <c r="W21" s="515"/>
      <c r="X21" s="279"/>
      <c r="Y21" s="280"/>
      <c r="Z21" s="184"/>
      <c r="AA21" s="280"/>
      <c r="AB21" s="281"/>
      <c r="AC21" s="280"/>
      <c r="AD21" s="184"/>
      <c r="AE21" s="280"/>
      <c r="AF21" s="281"/>
      <c r="AG21" s="280"/>
      <c r="AH21" s="184"/>
      <c r="AI21" s="280"/>
      <c r="AJ21" s="274"/>
      <c r="AK21" s="280"/>
      <c r="AL21" s="184"/>
      <c r="AM21" s="280"/>
      <c r="AN21" s="177"/>
    </row>
    <row r="22" spans="2:40" s="2" customFormat="1" ht="57.75" customHeight="1" x14ac:dyDescent="0.2">
      <c r="B22" s="616"/>
      <c r="C22" s="235"/>
      <c r="D22" s="632"/>
      <c r="E22" s="633"/>
      <c r="F22" s="633"/>
      <c r="G22" s="633"/>
      <c r="H22" s="633"/>
      <c r="I22" s="633"/>
      <c r="J22" s="633"/>
      <c r="K22" s="633"/>
      <c r="L22" s="634"/>
      <c r="M22" s="297"/>
      <c r="N22" s="570"/>
      <c r="O22" s="297"/>
      <c r="P22" s="570"/>
      <c r="Q22" s="298"/>
      <c r="R22" s="286" t="s">
        <v>145</v>
      </c>
      <c r="S22" s="298"/>
      <c r="T22" s="570"/>
      <c r="U22" s="299"/>
      <c r="V22" s="573"/>
      <c r="W22" s="515"/>
      <c r="X22" s="279"/>
      <c r="Y22" s="280"/>
      <c r="Z22" s="184"/>
      <c r="AA22" s="280"/>
      <c r="AB22" s="281"/>
      <c r="AC22" s="280"/>
      <c r="AD22" s="184"/>
      <c r="AE22" s="280"/>
      <c r="AF22" s="281"/>
      <c r="AG22" s="280"/>
      <c r="AH22" s="184"/>
      <c r="AI22" s="280"/>
      <c r="AJ22" s="274"/>
      <c r="AK22" s="280"/>
      <c r="AL22" s="184"/>
      <c r="AM22" s="280"/>
      <c r="AN22" s="177"/>
    </row>
    <row r="23" spans="2:40" s="2" customFormat="1" ht="9.75" customHeight="1" x14ac:dyDescent="0.25">
      <c r="B23" s="23"/>
      <c r="D23" s="287"/>
      <c r="E23" s="288"/>
      <c r="F23" s="288"/>
      <c r="G23" s="288"/>
      <c r="H23" s="289"/>
      <c r="I23" s="124"/>
      <c r="J23" s="124"/>
      <c r="K23" s="290"/>
      <c r="L23" s="290"/>
      <c r="M23" s="279"/>
      <c r="N23" s="202"/>
      <c r="O23" s="127"/>
      <c r="P23" s="294"/>
      <c r="Q23" s="300"/>
      <c r="R23" s="291"/>
      <c r="S23" s="291"/>
      <c r="T23" s="294"/>
      <c r="U23" s="300"/>
      <c r="V23" s="301"/>
      <c r="W23" s="76"/>
      <c r="X23" s="279"/>
      <c r="Y23" s="280"/>
      <c r="Z23" s="184"/>
      <c r="AA23" s="280"/>
      <c r="AB23" s="281"/>
      <c r="AC23" s="280"/>
      <c r="AD23" s="184"/>
      <c r="AE23" s="280"/>
      <c r="AF23" s="281"/>
      <c r="AG23" s="280"/>
      <c r="AH23" s="184"/>
      <c r="AI23" s="280"/>
      <c r="AJ23" s="274"/>
      <c r="AK23" s="280"/>
      <c r="AL23" s="184"/>
      <c r="AM23" s="280"/>
      <c r="AN23" s="177"/>
    </row>
    <row r="24" spans="2:40" s="2" customFormat="1" ht="18" customHeight="1" x14ac:dyDescent="0.2">
      <c r="B24" s="614">
        <v>3</v>
      </c>
      <c r="C24" s="235">
        <v>1</v>
      </c>
      <c r="D24" s="617" t="s">
        <v>146</v>
      </c>
      <c r="E24" s="618"/>
      <c r="F24" s="618"/>
      <c r="G24" s="618"/>
      <c r="H24" s="618"/>
      <c r="I24" s="618"/>
      <c r="J24" s="618"/>
      <c r="K24" s="618"/>
      <c r="L24" s="619"/>
      <c r="M24" s="282"/>
      <c r="N24" s="568" t="s">
        <v>147</v>
      </c>
      <c r="O24" s="297"/>
      <c r="P24" s="568" t="s">
        <v>148</v>
      </c>
      <c r="Q24" s="298"/>
      <c r="R24" s="568" t="s">
        <v>149</v>
      </c>
      <c r="S24" s="298"/>
      <c r="T24" s="568" t="s">
        <v>150</v>
      </c>
      <c r="U24" s="299"/>
      <c r="V24" s="568"/>
      <c r="W24" s="515"/>
      <c r="X24" s="279"/>
      <c r="Y24" s="280"/>
      <c r="Z24" s="184"/>
      <c r="AA24" s="280"/>
      <c r="AB24" s="281"/>
      <c r="AC24" s="280"/>
      <c r="AD24" s="184"/>
      <c r="AE24" s="280"/>
      <c r="AF24" s="281"/>
      <c r="AG24" s="280"/>
      <c r="AH24" s="184"/>
      <c r="AI24" s="280"/>
      <c r="AJ24" s="274"/>
      <c r="AK24" s="280"/>
      <c r="AL24" s="184"/>
      <c r="AM24" s="280"/>
      <c r="AN24" s="177"/>
    </row>
    <row r="25" spans="2:40" s="2" customFormat="1" ht="18" x14ac:dyDescent="0.2">
      <c r="B25" s="615"/>
      <c r="C25" s="235"/>
      <c r="D25" s="620"/>
      <c r="E25" s="621"/>
      <c r="F25" s="621"/>
      <c r="G25" s="621"/>
      <c r="H25" s="621"/>
      <c r="I25" s="621"/>
      <c r="J25" s="621"/>
      <c r="K25" s="621"/>
      <c r="L25" s="622"/>
      <c r="M25" s="282"/>
      <c r="N25" s="569"/>
      <c r="O25" s="297"/>
      <c r="P25" s="569"/>
      <c r="Q25" s="298"/>
      <c r="R25" s="569"/>
      <c r="S25" s="298"/>
      <c r="T25" s="569"/>
      <c r="U25" s="299"/>
      <c r="V25" s="569"/>
      <c r="W25" s="515"/>
      <c r="X25" s="279"/>
      <c r="Y25" s="280"/>
      <c r="Z25" s="184"/>
      <c r="AA25" s="280"/>
      <c r="AB25" s="281"/>
      <c r="AC25" s="280"/>
      <c r="AD25" s="184"/>
      <c r="AE25" s="280"/>
      <c r="AF25" s="281"/>
      <c r="AG25" s="280"/>
      <c r="AH25" s="184"/>
      <c r="AI25" s="280"/>
      <c r="AJ25" s="274"/>
      <c r="AK25" s="280"/>
      <c r="AL25" s="184"/>
      <c r="AM25" s="280"/>
      <c r="AN25" s="177"/>
    </row>
    <row r="26" spans="2:40" s="2" customFormat="1" ht="18" x14ac:dyDescent="0.2">
      <c r="B26" s="616"/>
      <c r="C26" s="235"/>
      <c r="D26" s="623"/>
      <c r="E26" s="624"/>
      <c r="F26" s="624"/>
      <c r="G26" s="624"/>
      <c r="H26" s="624"/>
      <c r="I26" s="624"/>
      <c r="J26" s="624"/>
      <c r="K26" s="624"/>
      <c r="L26" s="625"/>
      <c r="M26" s="282"/>
      <c r="N26" s="570"/>
      <c r="O26" s="297"/>
      <c r="P26" s="570"/>
      <c r="Q26" s="298"/>
      <c r="R26" s="570"/>
      <c r="S26" s="298"/>
      <c r="T26" s="570"/>
      <c r="U26" s="299"/>
      <c r="V26" s="570"/>
      <c r="W26" s="515"/>
      <c r="X26" s="279"/>
      <c r="Y26" s="280"/>
      <c r="Z26" s="184"/>
      <c r="AA26" s="280"/>
      <c r="AB26" s="281"/>
      <c r="AC26" s="280"/>
      <c r="AD26" s="184"/>
      <c r="AE26" s="280"/>
      <c r="AF26" s="281"/>
      <c r="AG26" s="280"/>
      <c r="AH26" s="184"/>
      <c r="AI26" s="280"/>
      <c r="AJ26" s="274"/>
      <c r="AK26" s="280"/>
      <c r="AL26" s="184"/>
      <c r="AM26" s="280"/>
      <c r="AN26" s="177"/>
    </row>
    <row r="27" spans="2:40" s="2" customFormat="1" ht="9.75" customHeight="1" x14ac:dyDescent="0.25">
      <c r="B27" s="23"/>
      <c r="D27" s="287"/>
      <c r="E27" s="288"/>
      <c r="F27" s="288"/>
      <c r="G27" s="288"/>
      <c r="H27" s="289"/>
      <c r="I27" s="124"/>
      <c r="J27" s="124"/>
      <c r="K27" s="290"/>
      <c r="L27" s="290"/>
      <c r="M27" s="279"/>
      <c r="N27" s="202"/>
      <c r="O27" s="127"/>
      <c r="P27" s="294"/>
      <c r="Q27" s="300"/>
      <c r="R27" s="291"/>
      <c r="S27" s="291"/>
      <c r="T27" s="294"/>
      <c r="U27" s="300"/>
      <c r="V27" s="301"/>
      <c r="W27" s="76"/>
      <c r="X27" s="279"/>
      <c r="Y27" s="280"/>
      <c r="Z27" s="184"/>
      <c r="AA27" s="280"/>
      <c r="AB27" s="281"/>
      <c r="AC27" s="280"/>
      <c r="AD27" s="184"/>
      <c r="AE27" s="280"/>
      <c r="AF27" s="281"/>
      <c r="AG27" s="280"/>
      <c r="AH27" s="184"/>
      <c r="AI27" s="280"/>
      <c r="AJ27" s="274"/>
      <c r="AK27" s="280"/>
      <c r="AL27" s="184"/>
      <c r="AM27" s="280"/>
      <c r="AN27" s="177"/>
    </row>
    <row r="28" spans="2:40" s="2" customFormat="1" ht="18" customHeight="1" x14ac:dyDescent="0.2">
      <c r="B28" s="614">
        <v>4</v>
      </c>
      <c r="C28" s="235"/>
      <c r="D28" s="626" t="s">
        <v>151</v>
      </c>
      <c r="E28" s="627"/>
      <c r="F28" s="627"/>
      <c r="G28" s="627"/>
      <c r="H28" s="627"/>
      <c r="I28" s="627"/>
      <c r="J28" s="627"/>
      <c r="K28" s="627"/>
      <c r="L28" s="628"/>
      <c r="M28" s="297"/>
      <c r="N28" s="568" t="s">
        <v>147</v>
      </c>
      <c r="O28" s="302"/>
      <c r="P28" s="636" t="s">
        <v>152</v>
      </c>
      <c r="Q28" s="303"/>
      <c r="R28" s="568" t="s">
        <v>153</v>
      </c>
      <c r="S28" s="298"/>
      <c r="T28" s="568" t="s">
        <v>154</v>
      </c>
      <c r="U28" s="299"/>
      <c r="V28" s="568"/>
      <c r="W28" s="515"/>
      <c r="X28" s="279"/>
      <c r="Y28" s="280"/>
      <c r="Z28" s="184"/>
      <c r="AA28" s="280"/>
      <c r="AB28" s="281"/>
      <c r="AC28" s="280"/>
      <c r="AD28" s="184"/>
      <c r="AE28" s="280"/>
      <c r="AF28" s="281"/>
      <c r="AG28" s="280"/>
      <c r="AH28" s="184"/>
      <c r="AI28" s="280"/>
      <c r="AJ28" s="274"/>
      <c r="AK28" s="280"/>
      <c r="AL28" s="184"/>
      <c r="AM28" s="280"/>
      <c r="AN28" s="177"/>
    </row>
    <row r="29" spans="2:40" s="2" customFormat="1" ht="18" x14ac:dyDescent="0.2">
      <c r="B29" s="615"/>
      <c r="C29" s="235"/>
      <c r="D29" s="629"/>
      <c r="E29" s="630"/>
      <c r="F29" s="630"/>
      <c r="G29" s="630"/>
      <c r="H29" s="630"/>
      <c r="I29" s="630"/>
      <c r="J29" s="630"/>
      <c r="K29" s="630"/>
      <c r="L29" s="631"/>
      <c r="M29" s="297"/>
      <c r="N29" s="569"/>
      <c r="O29" s="302"/>
      <c r="P29" s="637"/>
      <c r="Q29" s="303"/>
      <c r="R29" s="569"/>
      <c r="S29" s="298"/>
      <c r="T29" s="569"/>
      <c r="U29" s="299"/>
      <c r="V29" s="569"/>
      <c r="W29" s="515"/>
      <c r="X29" s="279"/>
      <c r="Y29" s="280"/>
      <c r="Z29" s="184"/>
      <c r="AA29" s="280"/>
      <c r="AB29" s="281"/>
      <c r="AC29" s="280"/>
      <c r="AD29" s="184"/>
      <c r="AE29" s="280"/>
      <c r="AF29" s="281"/>
      <c r="AG29" s="280"/>
      <c r="AH29" s="184"/>
      <c r="AI29" s="280"/>
      <c r="AJ29" s="274"/>
      <c r="AK29" s="280"/>
      <c r="AL29" s="184"/>
      <c r="AM29" s="280"/>
      <c r="AN29" s="177"/>
    </row>
    <row r="30" spans="2:40" s="2" customFormat="1" ht="18" x14ac:dyDescent="0.2">
      <c r="B30" s="616"/>
      <c r="C30" s="235"/>
      <c r="D30" s="632"/>
      <c r="E30" s="633"/>
      <c r="F30" s="633"/>
      <c r="G30" s="633"/>
      <c r="H30" s="633"/>
      <c r="I30" s="633"/>
      <c r="J30" s="633"/>
      <c r="K30" s="633"/>
      <c r="L30" s="634"/>
      <c r="M30" s="297"/>
      <c r="N30" s="570"/>
      <c r="O30" s="302"/>
      <c r="P30" s="638"/>
      <c r="Q30" s="303"/>
      <c r="R30" s="570"/>
      <c r="S30" s="298"/>
      <c r="T30" s="570"/>
      <c r="U30" s="299"/>
      <c r="V30" s="570"/>
      <c r="W30" s="515"/>
      <c r="X30" s="279"/>
      <c r="Y30" s="280"/>
      <c r="Z30" s="184"/>
      <c r="AA30" s="280"/>
      <c r="AB30" s="281"/>
      <c r="AC30" s="280"/>
      <c r="AD30" s="184"/>
      <c r="AE30" s="280"/>
      <c r="AF30" s="281"/>
      <c r="AG30" s="280"/>
      <c r="AH30" s="184"/>
      <c r="AI30" s="280"/>
      <c r="AJ30" s="274"/>
      <c r="AK30" s="280"/>
      <c r="AL30" s="184"/>
      <c r="AM30" s="280"/>
      <c r="AN30" s="177"/>
    </row>
    <row r="31" spans="2:40" s="2" customFormat="1" ht="14.25" customHeight="1" x14ac:dyDescent="0.25">
      <c r="B31" s="23"/>
      <c r="D31" s="287"/>
      <c r="E31" s="288"/>
      <c r="F31" s="289"/>
      <c r="G31" s="288"/>
      <c r="H31" s="288"/>
      <c r="I31" s="124"/>
      <c r="J31" s="289"/>
      <c r="K31" s="290"/>
      <c r="L31" s="290"/>
      <c r="M31" s="279"/>
      <c r="N31" s="202"/>
      <c r="O31" s="127"/>
      <c r="P31" s="294"/>
      <c r="Q31" s="300"/>
      <c r="R31" s="291"/>
      <c r="S31" s="291"/>
      <c r="T31" s="294"/>
      <c r="U31" s="300"/>
      <c r="V31" s="301"/>
      <c r="W31" s="76"/>
      <c r="X31" s="279"/>
      <c r="Y31" s="280"/>
      <c r="Z31" s="184"/>
      <c r="AA31" s="280"/>
      <c r="AB31" s="281"/>
      <c r="AC31" s="280"/>
      <c r="AD31" s="184"/>
      <c r="AE31" s="280"/>
      <c r="AF31" s="281"/>
      <c r="AG31" s="280"/>
      <c r="AH31" s="184"/>
      <c r="AI31" s="280"/>
      <c r="AJ31" s="274"/>
      <c r="AK31" s="280"/>
      <c r="AL31" s="184"/>
      <c r="AM31" s="280"/>
      <c r="AN31" s="177"/>
    </row>
    <row r="32" spans="2:40" s="2" customFormat="1" ht="93.75" customHeight="1" x14ac:dyDescent="0.2">
      <c r="B32" s="426">
        <f>MAXA(B$15:B31)+1</f>
        <v>5</v>
      </c>
      <c r="D32" s="138" t="str">
        <f>D$12</f>
        <v>G</v>
      </c>
      <c r="E32" s="639" t="s">
        <v>5</v>
      </c>
      <c r="F32" s="639"/>
      <c r="G32" s="640"/>
      <c r="H32" s="128"/>
      <c r="I32" s="273"/>
      <c r="J32" s="289"/>
      <c r="K32" s="273"/>
      <c r="L32" s="304"/>
      <c r="M32" s="279"/>
      <c r="N32" s="568" t="s">
        <v>155</v>
      </c>
      <c r="O32" s="305"/>
      <c r="P32" s="568" t="s">
        <v>156</v>
      </c>
      <c r="Q32" s="305"/>
      <c r="R32" s="283" t="s">
        <v>157</v>
      </c>
      <c r="S32" s="305"/>
      <c r="T32" s="568" t="s">
        <v>158</v>
      </c>
      <c r="U32" s="305"/>
      <c r="V32" s="568" t="s">
        <v>159</v>
      </c>
      <c r="W32" s="76"/>
      <c r="X32" s="279"/>
      <c r="Y32" s="280"/>
      <c r="Z32" s="184"/>
      <c r="AA32" s="280"/>
      <c r="AB32" s="281"/>
      <c r="AC32" s="280"/>
      <c r="AD32" s="184"/>
      <c r="AE32" s="280"/>
      <c r="AF32" s="281"/>
      <c r="AG32" s="280"/>
      <c r="AH32" s="184"/>
      <c r="AI32" s="280"/>
      <c r="AJ32" s="274"/>
      <c r="AK32" s="280"/>
      <c r="AL32" s="184"/>
      <c r="AM32" s="280"/>
      <c r="AN32" s="177"/>
    </row>
    <row r="33" spans="2:40" s="2" customFormat="1" ht="5.25" customHeight="1" x14ac:dyDescent="0.25">
      <c r="B33" s="427">
        <f>MAXA(B$19:E30)+1</f>
        <v>5</v>
      </c>
      <c r="D33" s="306"/>
      <c r="E33" s="515"/>
      <c r="F33" s="515"/>
      <c r="G33" s="641"/>
      <c r="H33" s="273"/>
      <c r="I33" s="273"/>
      <c r="J33" s="289"/>
      <c r="K33" s="273"/>
      <c r="L33" s="307"/>
      <c r="M33" s="279"/>
      <c r="N33" s="569"/>
      <c r="O33" s="305"/>
      <c r="P33" s="569"/>
      <c r="Q33" s="305"/>
      <c r="R33" s="285"/>
      <c r="S33" s="305"/>
      <c r="T33" s="569"/>
      <c r="U33" s="305"/>
      <c r="V33" s="569"/>
      <c r="W33" s="76"/>
      <c r="X33" s="279"/>
      <c r="Y33" s="280"/>
      <c r="Z33" s="184"/>
      <c r="AA33" s="280"/>
      <c r="AB33" s="281"/>
      <c r="AC33" s="280"/>
      <c r="AD33" s="184"/>
      <c r="AE33" s="280"/>
      <c r="AF33" s="281"/>
      <c r="AG33" s="280"/>
      <c r="AH33" s="184"/>
      <c r="AI33" s="280"/>
      <c r="AJ33" s="274"/>
      <c r="AK33" s="280"/>
      <c r="AL33" s="184"/>
      <c r="AM33" s="280"/>
      <c r="AN33" s="177"/>
    </row>
    <row r="34" spans="2:40" s="2" customFormat="1" ht="93.75" customHeight="1" x14ac:dyDescent="0.25">
      <c r="B34" s="428">
        <f>MAXA(B$19:E31)+1</f>
        <v>5</v>
      </c>
      <c r="D34" s="308">
        <v>5</v>
      </c>
      <c r="E34" s="642"/>
      <c r="F34" s="642"/>
      <c r="G34" s="643"/>
      <c r="H34" s="128"/>
      <c r="I34" s="273"/>
      <c r="J34" s="289"/>
      <c r="K34" s="273"/>
      <c r="L34" s="309"/>
      <c r="M34" s="279"/>
      <c r="N34" s="570"/>
      <c r="O34" s="305"/>
      <c r="P34" s="570"/>
      <c r="Q34" s="305"/>
      <c r="R34" s="286" t="s">
        <v>160</v>
      </c>
      <c r="S34" s="305"/>
      <c r="T34" s="570"/>
      <c r="U34" s="305"/>
      <c r="V34" s="570"/>
      <c r="W34" s="76"/>
      <c r="X34" s="279"/>
      <c r="Y34" s="280"/>
      <c r="Z34" s="184"/>
      <c r="AA34" s="280"/>
      <c r="AB34" s="281"/>
      <c r="AC34" s="280"/>
      <c r="AD34" s="184"/>
      <c r="AE34" s="280"/>
      <c r="AF34" s="281"/>
      <c r="AG34" s="280"/>
      <c r="AH34" s="184"/>
      <c r="AI34" s="280"/>
      <c r="AJ34" s="274"/>
      <c r="AK34" s="280"/>
      <c r="AL34" s="184"/>
      <c r="AM34" s="280"/>
      <c r="AN34" s="177"/>
    </row>
    <row r="35" spans="2:40" s="2" customFormat="1" ht="9.75" customHeight="1" x14ac:dyDescent="0.25">
      <c r="B35" s="23"/>
      <c r="D35" s="287"/>
      <c r="E35" s="288"/>
      <c r="F35" s="203"/>
      <c r="G35" s="127"/>
      <c r="H35" s="124"/>
      <c r="I35" s="124"/>
      <c r="J35" s="289"/>
      <c r="K35" s="127"/>
      <c r="L35" s="76"/>
      <c r="M35" s="279"/>
      <c r="N35" s="310"/>
      <c r="O35" s="310"/>
      <c r="P35" s="311"/>
      <c r="Q35" s="311"/>
      <c r="R35" s="311"/>
      <c r="S35" s="311"/>
      <c r="T35" s="311"/>
      <c r="U35" s="311"/>
      <c r="V35" s="311"/>
      <c r="W35" s="76"/>
      <c r="X35" s="279"/>
      <c r="Y35" s="288"/>
      <c r="Z35" s="184"/>
      <c r="AA35" s="127"/>
      <c r="AB35" s="124"/>
      <c r="AC35" s="288"/>
      <c r="AD35" s="184"/>
      <c r="AE35" s="127"/>
      <c r="AF35" s="124"/>
      <c r="AG35" s="124"/>
      <c r="AH35" s="184"/>
      <c r="AI35" s="127"/>
      <c r="AJ35" s="127"/>
      <c r="AK35" s="78"/>
      <c r="AL35" s="184"/>
      <c r="AM35" s="312"/>
      <c r="AN35" s="177"/>
    </row>
    <row r="36" spans="2:40" s="2" customFormat="1" ht="40.5" customHeight="1" x14ac:dyDescent="0.2">
      <c r="B36" s="426">
        <f>MAXA(B$15:B35)+1</f>
        <v>6</v>
      </c>
      <c r="D36" s="138" t="str">
        <f>D$12</f>
        <v>G</v>
      </c>
      <c r="E36" s="639" t="s">
        <v>7</v>
      </c>
      <c r="F36" s="639"/>
      <c r="G36" s="640"/>
      <c r="H36" s="128"/>
      <c r="I36" s="273"/>
      <c r="J36" s="289"/>
      <c r="K36" s="273"/>
      <c r="L36" s="304"/>
      <c r="M36" s="279"/>
      <c r="N36" s="568" t="s">
        <v>161</v>
      </c>
      <c r="O36" s="250"/>
      <c r="P36" s="568" t="s">
        <v>162</v>
      </c>
      <c r="Q36" s="250"/>
      <c r="R36" s="568" t="s">
        <v>163</v>
      </c>
      <c r="S36" s="250"/>
      <c r="T36" s="568" t="s">
        <v>164</v>
      </c>
      <c r="U36" s="250"/>
      <c r="V36" s="568" t="s">
        <v>159</v>
      </c>
      <c r="W36" s="76"/>
      <c r="X36" s="279"/>
      <c r="Y36" s="280"/>
      <c r="Z36" s="184"/>
      <c r="AA36" s="280"/>
      <c r="AB36" s="281"/>
      <c r="AC36" s="280"/>
      <c r="AD36" s="184"/>
      <c r="AE36" s="280"/>
      <c r="AF36" s="281"/>
      <c r="AG36" s="280"/>
      <c r="AH36" s="184"/>
      <c r="AI36" s="280"/>
      <c r="AJ36" s="274"/>
      <c r="AK36" s="280"/>
      <c r="AL36" s="184"/>
      <c r="AM36" s="280"/>
      <c r="AN36" s="177"/>
    </row>
    <row r="37" spans="2:40" s="2" customFormat="1" ht="5.0999999999999996" customHeight="1" x14ac:dyDescent="0.25">
      <c r="B37" s="427">
        <f>MAXA(B$19:E34)+1</f>
        <v>6</v>
      </c>
      <c r="D37" s="139"/>
      <c r="E37" s="515"/>
      <c r="F37" s="515"/>
      <c r="G37" s="641"/>
      <c r="H37" s="128"/>
      <c r="I37" s="273"/>
      <c r="J37" s="289"/>
      <c r="K37" s="273"/>
      <c r="L37" s="204"/>
      <c r="M37" s="279"/>
      <c r="N37" s="569"/>
      <c r="O37" s="250"/>
      <c r="P37" s="569"/>
      <c r="Q37" s="250"/>
      <c r="R37" s="569"/>
      <c r="S37" s="250"/>
      <c r="T37" s="569"/>
      <c r="U37" s="250"/>
      <c r="V37" s="569"/>
      <c r="W37" s="76"/>
      <c r="X37" s="279"/>
      <c r="Y37" s="280"/>
      <c r="Z37" s="184"/>
      <c r="AA37" s="280"/>
      <c r="AB37" s="281"/>
      <c r="AC37" s="280"/>
      <c r="AD37" s="184"/>
      <c r="AE37" s="280"/>
      <c r="AF37" s="281"/>
      <c r="AG37" s="280"/>
      <c r="AH37" s="184"/>
      <c r="AI37" s="280"/>
      <c r="AJ37" s="274"/>
      <c r="AK37" s="280"/>
      <c r="AL37" s="184"/>
      <c r="AM37" s="280"/>
      <c r="AN37" s="177"/>
    </row>
    <row r="38" spans="2:40" s="2" customFormat="1" ht="10.5" customHeight="1" x14ac:dyDescent="0.2">
      <c r="B38" s="428">
        <f>MAXA(B$19:E35)+1</f>
        <v>6</v>
      </c>
      <c r="D38" s="140">
        <f>MAXA(D$20:G37)+1</f>
        <v>6</v>
      </c>
      <c r="E38" s="642"/>
      <c r="F38" s="642"/>
      <c r="G38" s="643"/>
      <c r="H38" s="128"/>
      <c r="I38" s="273"/>
      <c r="J38" s="289"/>
      <c r="K38" s="273"/>
      <c r="L38" s="168"/>
      <c r="M38" s="279"/>
      <c r="N38" s="570"/>
      <c r="O38" s="250"/>
      <c r="P38" s="570"/>
      <c r="Q38" s="250"/>
      <c r="R38" s="570"/>
      <c r="S38" s="250"/>
      <c r="T38" s="570"/>
      <c r="U38" s="250"/>
      <c r="V38" s="570"/>
      <c r="W38" s="76"/>
      <c r="X38" s="279"/>
      <c r="Y38" s="280"/>
      <c r="Z38" s="184"/>
      <c r="AA38" s="280"/>
      <c r="AB38" s="281"/>
      <c r="AC38" s="280"/>
      <c r="AD38" s="184"/>
      <c r="AE38" s="280"/>
      <c r="AF38" s="281"/>
      <c r="AG38" s="280"/>
      <c r="AH38" s="184"/>
      <c r="AI38" s="280"/>
      <c r="AJ38" s="274"/>
      <c r="AK38" s="280"/>
      <c r="AL38" s="184"/>
      <c r="AM38" s="280"/>
      <c r="AN38" s="177"/>
    </row>
    <row r="39" spans="2:40" s="2" customFormat="1" ht="10.5" customHeight="1" x14ac:dyDescent="0.2">
      <c r="B39" s="21"/>
      <c r="D39" s="168"/>
      <c r="E39" s="273"/>
      <c r="F39" s="273"/>
      <c r="G39" s="313"/>
      <c r="H39" s="128"/>
      <c r="I39" s="273"/>
      <c r="J39" s="289"/>
      <c r="K39" s="273"/>
      <c r="L39" s="168"/>
      <c r="M39" s="279"/>
      <c r="N39" s="314"/>
      <c r="O39" s="250"/>
      <c r="P39" s="314"/>
      <c r="Q39" s="250"/>
      <c r="R39" s="314"/>
      <c r="S39" s="250"/>
      <c r="T39" s="314"/>
      <c r="U39" s="250"/>
      <c r="V39" s="314"/>
      <c r="W39" s="76"/>
      <c r="X39" s="279"/>
      <c r="Y39" s="280"/>
      <c r="Z39" s="184"/>
      <c r="AA39" s="280"/>
      <c r="AB39" s="281"/>
      <c r="AC39" s="280"/>
      <c r="AD39" s="184"/>
      <c r="AE39" s="280"/>
      <c r="AF39" s="281"/>
      <c r="AG39" s="280"/>
      <c r="AH39" s="184"/>
      <c r="AI39" s="280"/>
      <c r="AJ39" s="274"/>
      <c r="AK39" s="280"/>
      <c r="AL39" s="184"/>
      <c r="AM39" s="280"/>
      <c r="AN39" s="177"/>
    </row>
    <row r="40" spans="2:40" s="2" customFormat="1" ht="91.5" customHeight="1" x14ac:dyDescent="0.2">
      <c r="B40" s="426">
        <f>MAXA(B$15:B39)+1</f>
        <v>7</v>
      </c>
      <c r="D40" s="138" t="str">
        <f>D$12</f>
        <v>G</v>
      </c>
      <c r="E40" s="639" t="s">
        <v>165</v>
      </c>
      <c r="F40" s="639"/>
      <c r="G40" s="640"/>
      <c r="H40" s="128"/>
      <c r="I40" s="273"/>
      <c r="J40" s="289"/>
      <c r="K40" s="273"/>
      <c r="L40" s="168"/>
      <c r="M40" s="279"/>
      <c r="N40" s="568" t="s">
        <v>166</v>
      </c>
      <c r="O40" s="250"/>
      <c r="P40" s="568" t="s">
        <v>167</v>
      </c>
      <c r="Q40" s="250"/>
      <c r="R40" s="568" t="s">
        <v>168</v>
      </c>
      <c r="S40" s="250"/>
      <c r="T40" s="568" t="s">
        <v>169</v>
      </c>
      <c r="U40" s="250"/>
      <c r="V40" s="568" t="s">
        <v>170</v>
      </c>
      <c r="W40" s="76"/>
      <c r="X40" s="279"/>
      <c r="Y40" s="280"/>
      <c r="Z40" s="184"/>
      <c r="AA40" s="280"/>
      <c r="AB40" s="281"/>
      <c r="AC40" s="280"/>
      <c r="AD40" s="184"/>
      <c r="AE40" s="280"/>
      <c r="AF40" s="281"/>
      <c r="AG40" s="280"/>
      <c r="AH40" s="184"/>
      <c r="AI40" s="280"/>
      <c r="AJ40" s="274"/>
      <c r="AK40" s="280"/>
      <c r="AL40" s="184"/>
      <c r="AM40" s="280"/>
      <c r="AN40" s="177"/>
    </row>
    <row r="41" spans="2:40" s="2" customFormat="1" ht="5.0999999999999996" customHeight="1" x14ac:dyDescent="0.25">
      <c r="B41" s="427">
        <f>MAXA(B$19:E38)+1</f>
        <v>7</v>
      </c>
      <c r="D41" s="139"/>
      <c r="E41" s="515"/>
      <c r="F41" s="515"/>
      <c r="G41" s="641"/>
      <c r="H41" s="128"/>
      <c r="I41" s="273"/>
      <c r="J41" s="289"/>
      <c r="K41" s="273"/>
      <c r="L41" s="168"/>
      <c r="M41" s="279"/>
      <c r="N41" s="569"/>
      <c r="O41" s="250"/>
      <c r="P41" s="569"/>
      <c r="Q41" s="250"/>
      <c r="R41" s="569"/>
      <c r="S41" s="250"/>
      <c r="T41" s="569"/>
      <c r="U41" s="250"/>
      <c r="V41" s="569"/>
      <c r="W41" s="76"/>
      <c r="X41" s="279"/>
      <c r="Y41" s="280"/>
      <c r="Z41" s="184"/>
      <c r="AA41" s="280"/>
      <c r="AB41" s="281"/>
      <c r="AC41" s="280"/>
      <c r="AD41" s="184"/>
      <c r="AE41" s="280"/>
      <c r="AF41" s="281"/>
      <c r="AG41" s="280"/>
      <c r="AH41" s="184"/>
      <c r="AI41" s="280"/>
      <c r="AJ41" s="274"/>
      <c r="AK41" s="280"/>
      <c r="AL41" s="184"/>
      <c r="AM41" s="280"/>
      <c r="AN41" s="177"/>
    </row>
    <row r="42" spans="2:40" s="2" customFormat="1" ht="16.5" customHeight="1" x14ac:dyDescent="0.2">
      <c r="B42" s="428">
        <f>MAXA(B$19:E39)+1</f>
        <v>7</v>
      </c>
      <c r="D42" s="140">
        <f>MAXA(D$32:G41)+1</f>
        <v>7</v>
      </c>
      <c r="E42" s="642"/>
      <c r="F42" s="642"/>
      <c r="G42" s="643"/>
      <c r="H42" s="128"/>
      <c r="I42" s="273"/>
      <c r="J42" s="289"/>
      <c r="K42" s="273"/>
      <c r="L42" s="168"/>
      <c r="M42" s="279"/>
      <c r="N42" s="570"/>
      <c r="O42" s="250"/>
      <c r="P42" s="570"/>
      <c r="Q42" s="250"/>
      <c r="R42" s="570"/>
      <c r="S42" s="250"/>
      <c r="T42" s="570"/>
      <c r="U42" s="250"/>
      <c r="V42" s="570"/>
      <c r="W42" s="76"/>
      <c r="X42" s="279"/>
      <c r="Y42" s="280"/>
      <c r="Z42" s="184"/>
      <c r="AA42" s="280"/>
      <c r="AB42" s="281"/>
      <c r="AC42" s="280"/>
      <c r="AD42" s="184"/>
      <c r="AE42" s="280"/>
      <c r="AF42" s="281"/>
      <c r="AG42" s="280"/>
      <c r="AH42" s="184"/>
      <c r="AI42" s="280"/>
      <c r="AJ42" s="274"/>
      <c r="AK42" s="280"/>
      <c r="AL42" s="184"/>
      <c r="AM42" s="280"/>
      <c r="AN42" s="177"/>
    </row>
    <row r="43" spans="2:40" s="2" customFormat="1" ht="10.5" customHeight="1" x14ac:dyDescent="0.2">
      <c r="B43" s="21"/>
      <c r="D43" s="168"/>
      <c r="E43" s="273"/>
      <c r="F43" s="273"/>
      <c r="G43" s="313"/>
      <c r="H43" s="273"/>
      <c r="I43" s="273"/>
      <c r="J43" s="289"/>
      <c r="K43" s="273"/>
      <c r="L43" s="168"/>
      <c r="M43" s="279"/>
      <c r="N43" s="314"/>
      <c r="O43" s="250"/>
      <c r="P43" s="314"/>
      <c r="Q43" s="250"/>
      <c r="R43" s="314"/>
      <c r="S43" s="250"/>
      <c r="T43" s="314"/>
      <c r="U43" s="250"/>
      <c r="V43" s="314"/>
      <c r="W43" s="76"/>
      <c r="X43" s="279"/>
      <c r="Y43" s="280"/>
      <c r="Z43" s="184"/>
      <c r="AA43" s="280"/>
      <c r="AB43" s="281"/>
      <c r="AC43" s="280"/>
      <c r="AD43" s="184"/>
      <c r="AE43" s="280"/>
      <c r="AF43" s="281"/>
      <c r="AG43" s="280"/>
      <c r="AH43" s="184"/>
      <c r="AI43" s="280"/>
      <c r="AJ43" s="274"/>
      <c r="AK43" s="280"/>
      <c r="AL43" s="184"/>
      <c r="AM43" s="280"/>
      <c r="AN43" s="177"/>
    </row>
    <row r="44" spans="2:40" s="2" customFormat="1" ht="91.5" customHeight="1" x14ac:dyDescent="0.2">
      <c r="B44" s="426">
        <f>MAXA(B$15:B43)+1</f>
        <v>8</v>
      </c>
      <c r="D44" s="171" t="str">
        <f>D$12</f>
        <v>G</v>
      </c>
      <c r="E44" s="644" t="s">
        <v>171</v>
      </c>
      <c r="F44" s="644"/>
      <c r="G44" s="645"/>
      <c r="H44" s="128"/>
      <c r="I44" s="273"/>
      <c r="J44" s="289"/>
      <c r="K44" s="273"/>
      <c r="L44" s="168"/>
      <c r="M44" s="279"/>
      <c r="N44" s="568" t="s">
        <v>172</v>
      </c>
      <c r="O44" s="250"/>
      <c r="P44" s="568" t="s">
        <v>173</v>
      </c>
      <c r="Q44" s="250"/>
      <c r="R44" s="568" t="s">
        <v>174</v>
      </c>
      <c r="S44" s="250"/>
      <c r="T44" s="568" t="s">
        <v>175</v>
      </c>
      <c r="U44" s="250"/>
      <c r="V44" s="568" t="s">
        <v>176</v>
      </c>
      <c r="W44" s="76"/>
      <c r="X44" s="279"/>
      <c r="Y44" s="280"/>
      <c r="Z44" s="184"/>
      <c r="AA44" s="280"/>
      <c r="AB44" s="281"/>
      <c r="AC44" s="280"/>
      <c r="AD44" s="184"/>
      <c r="AE44" s="280"/>
      <c r="AF44" s="281"/>
      <c r="AG44" s="280"/>
      <c r="AH44" s="184"/>
      <c r="AI44" s="280"/>
      <c r="AJ44" s="274"/>
      <c r="AK44" s="280"/>
      <c r="AL44" s="184"/>
      <c r="AM44" s="280"/>
      <c r="AN44" s="177"/>
    </row>
    <row r="45" spans="2:40" s="2" customFormat="1" ht="5.0999999999999996" customHeight="1" x14ac:dyDescent="0.25">
      <c r="B45" s="427">
        <f>MAXA(B$19:E42)+1</f>
        <v>8</v>
      </c>
      <c r="D45" s="172"/>
      <c r="E45" s="646"/>
      <c r="F45" s="646"/>
      <c r="G45" s="647"/>
      <c r="H45" s="128"/>
      <c r="I45" s="273"/>
      <c r="J45" s="289"/>
      <c r="K45" s="273"/>
      <c r="L45" s="168"/>
      <c r="M45" s="279"/>
      <c r="N45" s="569"/>
      <c r="O45" s="250"/>
      <c r="P45" s="569"/>
      <c r="Q45" s="250"/>
      <c r="R45" s="569"/>
      <c r="S45" s="250"/>
      <c r="T45" s="569"/>
      <c r="U45" s="250"/>
      <c r="V45" s="569"/>
      <c r="W45" s="76"/>
      <c r="X45" s="279"/>
      <c r="Y45" s="280"/>
      <c r="Z45" s="184"/>
      <c r="AA45" s="280"/>
      <c r="AB45" s="281"/>
      <c r="AC45" s="280"/>
      <c r="AD45" s="184"/>
      <c r="AE45" s="280"/>
      <c r="AF45" s="281"/>
      <c r="AG45" s="280"/>
      <c r="AH45" s="184"/>
      <c r="AI45" s="280"/>
      <c r="AJ45" s="274"/>
      <c r="AK45" s="280"/>
      <c r="AL45" s="184"/>
      <c r="AM45" s="280"/>
      <c r="AN45" s="177"/>
    </row>
    <row r="46" spans="2:40" s="2" customFormat="1" ht="16.5" customHeight="1" x14ac:dyDescent="0.2">
      <c r="B46" s="428">
        <f>MAXA(B$19:E43)+1</f>
        <v>8</v>
      </c>
      <c r="D46" s="173">
        <f>MAXA(D$20:G45)+1</f>
        <v>8</v>
      </c>
      <c r="E46" s="648"/>
      <c r="F46" s="648"/>
      <c r="G46" s="649"/>
      <c r="H46" s="128"/>
      <c r="I46" s="273"/>
      <c r="J46" s="289"/>
      <c r="K46" s="273"/>
      <c r="L46" s="168"/>
      <c r="M46" s="279"/>
      <c r="N46" s="570"/>
      <c r="O46" s="250"/>
      <c r="P46" s="570"/>
      <c r="Q46" s="250"/>
      <c r="R46" s="570"/>
      <c r="S46" s="250"/>
      <c r="T46" s="570"/>
      <c r="U46" s="250"/>
      <c r="V46" s="570"/>
      <c r="W46" s="76"/>
      <c r="X46" s="279"/>
      <c r="Y46" s="280"/>
      <c r="Z46" s="184"/>
      <c r="AA46" s="280"/>
      <c r="AB46" s="281"/>
      <c r="AC46" s="280"/>
      <c r="AD46" s="184"/>
      <c r="AE46" s="280"/>
      <c r="AF46" s="281"/>
      <c r="AG46" s="280"/>
      <c r="AH46" s="184"/>
      <c r="AI46" s="280"/>
      <c r="AJ46" s="274"/>
      <c r="AK46" s="280"/>
      <c r="AL46" s="184"/>
      <c r="AM46" s="280"/>
      <c r="AN46" s="177"/>
    </row>
    <row r="47" spans="2:40" s="2" customFormat="1" ht="10.5" customHeight="1" thickBot="1" x14ac:dyDescent="0.25">
      <c r="B47" s="21"/>
      <c r="D47" s="168"/>
      <c r="E47" s="273"/>
      <c r="F47" s="273"/>
      <c r="G47" s="273"/>
      <c r="H47" s="273"/>
      <c r="I47" s="273"/>
      <c r="J47" s="289"/>
      <c r="K47" s="273"/>
      <c r="L47" s="168"/>
      <c r="M47" s="279"/>
      <c r="N47" s="314"/>
      <c r="O47" s="250"/>
      <c r="P47" s="314"/>
      <c r="Q47" s="250"/>
      <c r="R47" s="314"/>
      <c r="S47" s="250"/>
      <c r="T47" s="314"/>
      <c r="U47" s="250"/>
      <c r="V47" s="314"/>
      <c r="W47" s="76"/>
      <c r="X47" s="279"/>
      <c r="Y47" s="280"/>
      <c r="Z47" s="184"/>
      <c r="AA47" s="280"/>
      <c r="AB47" s="281"/>
      <c r="AC47" s="280"/>
      <c r="AD47" s="184"/>
      <c r="AE47" s="280"/>
      <c r="AF47" s="281"/>
      <c r="AG47" s="280"/>
      <c r="AH47" s="184"/>
      <c r="AI47" s="280"/>
      <c r="AJ47" s="274"/>
      <c r="AK47" s="280"/>
      <c r="AL47" s="184"/>
      <c r="AM47" s="280"/>
      <c r="AN47" s="177"/>
    </row>
    <row r="48" spans="2:40" s="2" customFormat="1" ht="91.5" customHeight="1" x14ac:dyDescent="0.2">
      <c r="B48" s="426">
        <f>MAXA(B$15:B47)+1</f>
        <v>9</v>
      </c>
      <c r="D48" s="315" t="str">
        <f>D$12</f>
        <v>G</v>
      </c>
      <c r="E48" s="639" t="s">
        <v>165</v>
      </c>
      <c r="F48" s="639"/>
      <c r="G48" s="640"/>
      <c r="H48" s="128"/>
      <c r="I48" s="658" t="s">
        <v>11</v>
      </c>
      <c r="J48" s="659"/>
      <c r="K48" s="659"/>
      <c r="L48" s="316" t="str">
        <f>L$12</f>
        <v>H</v>
      </c>
      <c r="M48" s="279"/>
      <c r="N48" s="568" t="s">
        <v>177</v>
      </c>
      <c r="O48" s="317"/>
      <c r="P48" s="568" t="s">
        <v>178</v>
      </c>
      <c r="Q48" s="318"/>
      <c r="R48" s="283" t="s">
        <v>179</v>
      </c>
      <c r="S48" s="319"/>
      <c r="T48" s="568" t="s">
        <v>180</v>
      </c>
      <c r="U48" s="320"/>
      <c r="V48" s="568" t="s">
        <v>176</v>
      </c>
      <c r="W48" s="76"/>
      <c r="X48" s="279"/>
      <c r="Y48" s="280"/>
      <c r="Z48" s="184"/>
      <c r="AA48" s="280"/>
      <c r="AB48" s="281"/>
      <c r="AC48" s="280"/>
      <c r="AD48" s="184"/>
      <c r="AE48" s="280"/>
      <c r="AF48" s="281"/>
      <c r="AG48" s="280"/>
      <c r="AH48" s="184"/>
      <c r="AI48" s="280"/>
      <c r="AJ48" s="274"/>
      <c r="AK48" s="280"/>
      <c r="AL48" s="184"/>
      <c r="AM48" s="280"/>
      <c r="AN48" s="177"/>
    </row>
    <row r="49" spans="2:40" s="2" customFormat="1" ht="5.0999999999999996" customHeight="1" x14ac:dyDescent="0.25">
      <c r="B49" s="427">
        <f>MAXA(B$19:E46)+1</f>
        <v>9</v>
      </c>
      <c r="D49" s="139"/>
      <c r="E49" s="515"/>
      <c r="F49" s="515"/>
      <c r="G49" s="641"/>
      <c r="H49" s="128"/>
      <c r="I49" s="660"/>
      <c r="J49" s="661"/>
      <c r="K49" s="661"/>
      <c r="L49" s="321"/>
      <c r="M49" s="279"/>
      <c r="N49" s="569"/>
      <c r="O49" s="250"/>
      <c r="P49" s="569"/>
      <c r="Q49" s="250"/>
      <c r="R49" s="285"/>
      <c r="S49" s="250"/>
      <c r="T49" s="569"/>
      <c r="U49" s="250"/>
      <c r="V49" s="569"/>
      <c r="W49" s="76"/>
      <c r="X49" s="279"/>
      <c r="Y49" s="280"/>
      <c r="Z49" s="184"/>
      <c r="AA49" s="280"/>
      <c r="AB49" s="281"/>
      <c r="AC49" s="280"/>
      <c r="AD49" s="184"/>
      <c r="AE49" s="280"/>
      <c r="AF49" s="281"/>
      <c r="AG49" s="280"/>
      <c r="AH49" s="184"/>
      <c r="AI49" s="280"/>
      <c r="AJ49" s="274"/>
      <c r="AK49" s="280"/>
      <c r="AL49" s="184"/>
      <c r="AM49" s="280"/>
      <c r="AN49" s="177"/>
    </row>
    <row r="50" spans="2:40" s="2" customFormat="1" ht="56.25" customHeight="1" x14ac:dyDescent="0.25">
      <c r="B50" s="428">
        <f>MAXA(B$19:E47)+1</f>
        <v>9</v>
      </c>
      <c r="D50" s="322">
        <f>MAXA(D$32:G49)+1</f>
        <v>9</v>
      </c>
      <c r="E50" s="642"/>
      <c r="F50" s="642"/>
      <c r="G50" s="643"/>
      <c r="H50" s="128"/>
      <c r="I50" s="662"/>
      <c r="J50" s="663"/>
      <c r="K50" s="663"/>
      <c r="L50" s="323">
        <v>5</v>
      </c>
      <c r="M50" s="279"/>
      <c r="N50" s="570"/>
      <c r="O50" s="250"/>
      <c r="P50" s="570"/>
      <c r="Q50" s="250"/>
      <c r="R50" s="286" t="s">
        <v>181</v>
      </c>
      <c r="S50" s="250"/>
      <c r="T50" s="570"/>
      <c r="U50" s="250"/>
      <c r="V50" s="570"/>
      <c r="W50" s="76"/>
      <c r="X50" s="279"/>
      <c r="Y50" s="280"/>
      <c r="Z50" s="184"/>
      <c r="AA50" s="280"/>
      <c r="AB50" s="281"/>
      <c r="AC50" s="280"/>
      <c r="AD50" s="184"/>
      <c r="AE50" s="280"/>
      <c r="AF50" s="281"/>
      <c r="AG50" s="280"/>
      <c r="AH50" s="184"/>
      <c r="AI50" s="280"/>
      <c r="AJ50" s="274"/>
      <c r="AK50" s="280"/>
      <c r="AL50" s="184"/>
      <c r="AM50" s="280"/>
      <c r="AN50" s="177"/>
    </row>
    <row r="51" spans="2:40" s="2" customFormat="1" ht="11.25" customHeight="1" x14ac:dyDescent="0.2">
      <c r="B51" s="21"/>
      <c r="D51" s="168"/>
      <c r="E51" s="273"/>
      <c r="F51" s="289"/>
      <c r="G51" s="324"/>
      <c r="H51" s="273"/>
      <c r="I51" s="273"/>
      <c r="J51" s="289"/>
      <c r="K51" s="273"/>
      <c r="L51" s="168"/>
      <c r="M51" s="279"/>
      <c r="N51" s="314"/>
      <c r="O51" s="250"/>
      <c r="P51" s="314"/>
      <c r="Q51" s="250"/>
      <c r="R51" s="314"/>
      <c r="S51" s="250"/>
      <c r="T51" s="314"/>
      <c r="U51" s="250"/>
      <c r="V51" s="314"/>
      <c r="W51" s="76"/>
      <c r="X51" s="279"/>
      <c r="Y51" s="280"/>
      <c r="Z51" s="184"/>
      <c r="AA51" s="280"/>
      <c r="AB51" s="281"/>
      <c r="AC51" s="280"/>
      <c r="AD51" s="184"/>
      <c r="AE51" s="280"/>
      <c r="AF51" s="281"/>
      <c r="AG51" s="280"/>
      <c r="AH51" s="184"/>
      <c r="AI51" s="280"/>
      <c r="AJ51" s="274"/>
      <c r="AK51" s="280"/>
      <c r="AL51" s="184"/>
      <c r="AM51" s="280"/>
      <c r="AN51" s="177"/>
    </row>
    <row r="52" spans="2:40" s="2" customFormat="1" ht="125.25" customHeight="1" x14ac:dyDescent="0.2">
      <c r="B52" s="426">
        <f>MAXA(B$15:B51)+1</f>
        <v>10</v>
      </c>
      <c r="D52" s="325"/>
      <c r="E52" s="664" t="s">
        <v>182</v>
      </c>
      <c r="F52" s="664"/>
      <c r="G52" s="664"/>
      <c r="H52" s="664"/>
      <c r="I52" s="664"/>
      <c r="J52" s="664"/>
      <c r="K52" s="664"/>
      <c r="L52" s="665"/>
      <c r="M52" s="326"/>
      <c r="N52" s="568" t="s">
        <v>183</v>
      </c>
      <c r="O52" s="250"/>
      <c r="P52" s="283" t="s">
        <v>184</v>
      </c>
      <c r="Q52" s="250"/>
      <c r="R52" s="283" t="s">
        <v>185</v>
      </c>
      <c r="S52" s="250"/>
      <c r="T52" s="283" t="s">
        <v>186</v>
      </c>
      <c r="U52" s="250"/>
      <c r="V52" s="568" t="s">
        <v>159</v>
      </c>
      <c r="W52" s="76"/>
      <c r="X52" s="279"/>
      <c r="Y52" s="589" t="s">
        <v>78</v>
      </c>
      <c r="Z52" s="590"/>
      <c r="AA52" s="591"/>
      <c r="AB52" s="124"/>
      <c r="AC52" s="589" t="s">
        <v>79</v>
      </c>
      <c r="AD52" s="590"/>
      <c r="AE52" s="591"/>
      <c r="AF52" s="280"/>
      <c r="AG52" s="280"/>
      <c r="AH52" s="184"/>
      <c r="AI52" s="280"/>
      <c r="AJ52" s="274"/>
      <c r="AK52" s="280"/>
      <c r="AL52" s="184"/>
      <c r="AM52" s="280"/>
      <c r="AN52" s="177"/>
    </row>
    <row r="53" spans="2:40" s="2" customFormat="1" ht="5.0999999999999996" customHeight="1" x14ac:dyDescent="0.25">
      <c r="B53" s="427">
        <f>MAXA(B$19:E38)+1</f>
        <v>7</v>
      </c>
      <c r="D53" s="139"/>
      <c r="E53" s="273"/>
      <c r="F53" s="273"/>
      <c r="G53" s="273"/>
      <c r="H53" s="273"/>
      <c r="I53" s="273"/>
      <c r="J53" s="273"/>
      <c r="K53" s="273"/>
      <c r="L53" s="327"/>
      <c r="M53" s="273"/>
      <c r="N53" s="569"/>
      <c r="O53" s="250"/>
      <c r="P53" s="285"/>
      <c r="Q53" s="250"/>
      <c r="R53" s="285"/>
      <c r="S53" s="250"/>
      <c r="T53" s="285"/>
      <c r="U53" s="250"/>
      <c r="V53" s="569"/>
      <c r="W53" s="184"/>
      <c r="X53" s="184"/>
      <c r="Y53" s="592"/>
      <c r="Z53" s="515"/>
      <c r="AA53" s="516"/>
      <c r="AB53" s="124"/>
      <c r="AC53" s="592"/>
      <c r="AD53" s="515"/>
      <c r="AE53" s="516"/>
      <c r="AF53" s="280"/>
      <c r="AG53" s="280"/>
      <c r="AH53" s="184"/>
      <c r="AI53" s="280"/>
      <c r="AJ53" s="274"/>
      <c r="AK53" s="280"/>
      <c r="AL53" s="184"/>
      <c r="AM53" s="280"/>
      <c r="AN53" s="177"/>
    </row>
    <row r="54" spans="2:40" s="2" customFormat="1" ht="99.75" customHeight="1" thickBot="1" x14ac:dyDescent="0.25">
      <c r="B54" s="428">
        <f>MAXA(B$19:E51)+1</f>
        <v>10</v>
      </c>
      <c r="D54" s="328" t="str">
        <f>E$12</f>
        <v>G</v>
      </c>
      <c r="E54" s="329">
        <f>MAXA(D32:G51)+1</f>
        <v>10</v>
      </c>
      <c r="F54" s="329"/>
      <c r="G54" s="329"/>
      <c r="H54" s="330"/>
      <c r="I54" s="331"/>
      <c r="J54" s="331"/>
      <c r="K54" s="331">
        <f>MAXA(I32:L51)+1</f>
        <v>6</v>
      </c>
      <c r="L54" s="332" t="str">
        <f>I$12</f>
        <v>H</v>
      </c>
      <c r="M54" s="333"/>
      <c r="N54" s="570"/>
      <c r="O54" s="250"/>
      <c r="P54" s="286" t="s">
        <v>187</v>
      </c>
      <c r="Q54" s="250"/>
      <c r="R54" s="286" t="s">
        <v>188</v>
      </c>
      <c r="S54" s="250"/>
      <c r="T54" s="286" t="s">
        <v>189</v>
      </c>
      <c r="U54" s="310"/>
      <c r="V54" s="570"/>
      <c r="W54" s="76"/>
      <c r="X54" s="279"/>
      <c r="Y54" s="593"/>
      <c r="Z54" s="518"/>
      <c r="AA54" s="519"/>
      <c r="AB54" s="182"/>
      <c r="AC54" s="593"/>
      <c r="AD54" s="518"/>
      <c r="AE54" s="519"/>
      <c r="AF54" s="280"/>
      <c r="AG54" s="280"/>
      <c r="AH54" s="184"/>
      <c r="AI54" s="280"/>
      <c r="AJ54" s="274"/>
      <c r="AK54" s="280"/>
      <c r="AL54" s="184"/>
      <c r="AM54" s="280"/>
      <c r="AN54" s="177"/>
    </row>
    <row r="55" spans="2:40" s="2" customFormat="1" ht="21.95" customHeight="1" x14ac:dyDescent="0.25">
      <c r="B55" s="23"/>
      <c r="D55" s="202"/>
      <c r="E55" s="288"/>
      <c r="F55" s="334"/>
      <c r="G55" s="127"/>
      <c r="H55" s="127"/>
      <c r="I55" s="127"/>
      <c r="J55" s="334"/>
      <c r="K55" s="127"/>
      <c r="L55" s="202"/>
      <c r="M55" s="202"/>
      <c r="N55" s="311"/>
      <c r="O55" s="310"/>
      <c r="P55" s="311"/>
      <c r="Q55" s="311"/>
      <c r="R55" s="311"/>
      <c r="S55" s="311"/>
      <c r="T55" s="311"/>
      <c r="U55" s="311"/>
      <c r="V55" s="311"/>
      <c r="W55" s="76"/>
      <c r="X55" s="279"/>
      <c r="Y55" s="280"/>
      <c r="Z55" s="280"/>
      <c r="AA55" s="280"/>
      <c r="AB55" s="281"/>
      <c r="AC55" s="280"/>
      <c r="AD55" s="280"/>
      <c r="AE55" s="280"/>
      <c r="AF55" s="124"/>
      <c r="AG55" s="124"/>
      <c r="AH55" s="184"/>
      <c r="AI55" s="127"/>
      <c r="AJ55" s="127"/>
      <c r="AK55" s="78"/>
      <c r="AL55" s="184"/>
      <c r="AM55" s="335"/>
      <c r="AN55" s="177"/>
    </row>
    <row r="56" spans="2:40" s="2" customFormat="1" ht="60.75" customHeight="1" x14ac:dyDescent="0.2">
      <c r="B56" s="426">
        <f>MAXA(B$15:B55)+1</f>
        <v>11</v>
      </c>
      <c r="D56" s="202"/>
      <c r="E56" s="288"/>
      <c r="F56" s="334"/>
      <c r="G56" s="127"/>
      <c r="H56" s="327"/>
      <c r="I56" s="652" t="s">
        <v>190</v>
      </c>
      <c r="J56" s="653"/>
      <c r="K56" s="653"/>
      <c r="L56" s="336" t="str">
        <f>L$12</f>
        <v>H</v>
      </c>
      <c r="M56" s="202"/>
      <c r="N56" s="568" t="s">
        <v>191</v>
      </c>
      <c r="O56" s="250"/>
      <c r="P56" s="568" t="s">
        <v>192</v>
      </c>
      <c r="Q56" s="250"/>
      <c r="R56" s="568" t="s">
        <v>193</v>
      </c>
      <c r="S56" s="250"/>
      <c r="T56" s="568" t="s">
        <v>194</v>
      </c>
      <c r="U56" s="250"/>
      <c r="V56" s="568" t="s">
        <v>159</v>
      </c>
      <c r="W56" s="76"/>
      <c r="X56" s="279"/>
      <c r="Y56" s="280"/>
      <c r="Z56" s="280"/>
      <c r="AA56" s="280"/>
      <c r="AB56" s="281"/>
      <c r="AC56" s="280"/>
      <c r="AD56" s="280"/>
      <c r="AE56" s="280"/>
      <c r="AF56" s="281"/>
      <c r="AG56" s="280"/>
      <c r="AH56" s="184"/>
      <c r="AI56" s="280"/>
      <c r="AJ56" s="274"/>
      <c r="AK56" s="280"/>
      <c r="AL56" s="184"/>
      <c r="AM56" s="280"/>
      <c r="AN56" s="177"/>
    </row>
    <row r="57" spans="2:40" s="2" customFormat="1" ht="5.0999999999999996" customHeight="1" x14ac:dyDescent="0.25">
      <c r="B57" s="427">
        <f>MAXA(B$19:E54)+1</f>
        <v>11</v>
      </c>
      <c r="D57" s="202"/>
      <c r="E57" s="288"/>
      <c r="F57" s="334"/>
      <c r="G57" s="127"/>
      <c r="H57" s="327"/>
      <c r="I57" s="654"/>
      <c r="J57" s="655"/>
      <c r="K57" s="655"/>
      <c r="L57" s="166"/>
      <c r="M57" s="202"/>
      <c r="N57" s="569"/>
      <c r="O57" s="250"/>
      <c r="P57" s="569"/>
      <c r="Q57" s="250"/>
      <c r="R57" s="569"/>
      <c r="S57" s="250"/>
      <c r="T57" s="569"/>
      <c r="U57" s="250"/>
      <c r="V57" s="569"/>
      <c r="W57" s="76"/>
      <c r="X57" s="279"/>
      <c r="Y57" s="280"/>
      <c r="Z57" s="280"/>
      <c r="AA57" s="280"/>
      <c r="AB57" s="281"/>
      <c r="AC57" s="280"/>
      <c r="AD57" s="280"/>
      <c r="AE57" s="280"/>
      <c r="AF57" s="281"/>
      <c r="AG57" s="280"/>
      <c r="AH57" s="184"/>
      <c r="AI57" s="280"/>
      <c r="AJ57" s="274"/>
      <c r="AK57" s="280"/>
      <c r="AL57" s="184"/>
      <c r="AM57" s="280"/>
      <c r="AN57" s="177"/>
    </row>
    <row r="58" spans="2:40" s="2" customFormat="1" ht="9" customHeight="1" x14ac:dyDescent="0.2">
      <c r="B58" s="428">
        <f>MAXA(B$19:E55)+1</f>
        <v>11</v>
      </c>
      <c r="D58" s="202"/>
      <c r="E58" s="288"/>
      <c r="F58" s="334"/>
      <c r="G58" s="127"/>
      <c r="H58" s="327"/>
      <c r="I58" s="656"/>
      <c r="J58" s="657"/>
      <c r="K58" s="657"/>
      <c r="L58" s="167">
        <f>MAXA(I$20:L57)+1</f>
        <v>7</v>
      </c>
      <c r="M58" s="202"/>
      <c r="N58" s="570"/>
      <c r="O58" s="250"/>
      <c r="P58" s="570"/>
      <c r="Q58" s="250"/>
      <c r="R58" s="570"/>
      <c r="S58" s="250"/>
      <c r="T58" s="570"/>
      <c r="U58" s="250"/>
      <c r="V58" s="570"/>
      <c r="W58" s="76"/>
      <c r="X58" s="279"/>
      <c r="Y58" s="280"/>
      <c r="Z58" s="280"/>
      <c r="AA58" s="280"/>
      <c r="AB58" s="281"/>
      <c r="AC58" s="280"/>
      <c r="AD58" s="280"/>
      <c r="AE58" s="280"/>
      <c r="AF58" s="281"/>
      <c r="AG58" s="280"/>
      <c r="AH58" s="184"/>
      <c r="AI58" s="280"/>
      <c r="AJ58" s="274"/>
      <c r="AK58" s="280"/>
      <c r="AL58" s="184"/>
      <c r="AM58" s="280"/>
      <c r="AN58" s="177"/>
    </row>
    <row r="59" spans="2:40" ht="9.75" customHeight="1" x14ac:dyDescent="0.25">
      <c r="B59" s="23"/>
      <c r="D59" s="202"/>
      <c r="E59" s="288"/>
      <c r="F59" s="334"/>
      <c r="G59" s="127"/>
      <c r="H59" s="127"/>
      <c r="I59" s="290"/>
      <c r="J59" s="334"/>
      <c r="K59" s="127"/>
      <c r="L59" s="202"/>
      <c r="M59" s="202"/>
      <c r="N59" s="311"/>
      <c r="O59" s="310"/>
      <c r="P59" s="311"/>
      <c r="Q59" s="311"/>
      <c r="R59" s="311"/>
      <c r="S59" s="311"/>
      <c r="T59" s="311"/>
      <c r="U59" s="311"/>
      <c r="V59" s="311"/>
      <c r="W59" s="76"/>
      <c r="X59" s="279"/>
      <c r="Y59" s="280"/>
      <c r="Z59" s="280"/>
      <c r="AA59" s="280"/>
      <c r="AB59" s="281"/>
      <c r="AC59" s="280"/>
      <c r="AD59" s="280"/>
      <c r="AE59" s="280"/>
      <c r="AF59" s="124"/>
      <c r="AG59" s="124"/>
      <c r="AH59" s="184"/>
      <c r="AI59" s="127"/>
      <c r="AJ59" s="127"/>
      <c r="AK59" s="78"/>
      <c r="AL59" s="184"/>
      <c r="AM59" s="127"/>
      <c r="AN59" s="177"/>
    </row>
    <row r="60" spans="2:40" s="2" customFormat="1" ht="126" customHeight="1" x14ac:dyDescent="0.2">
      <c r="B60" s="426">
        <f>MAXA(B$15:B59)+1</f>
        <v>12</v>
      </c>
      <c r="D60" s="325"/>
      <c r="E60" s="595" t="s">
        <v>195</v>
      </c>
      <c r="F60" s="595"/>
      <c r="G60" s="595"/>
      <c r="H60" s="595"/>
      <c r="I60" s="595"/>
      <c r="J60" s="595"/>
      <c r="K60" s="595"/>
      <c r="L60" s="596"/>
      <c r="M60" s="337"/>
      <c r="N60" s="283" t="s">
        <v>196</v>
      </c>
      <c r="O60" s="250"/>
      <c r="P60" s="568" t="s">
        <v>197</v>
      </c>
      <c r="Q60" s="250"/>
      <c r="R60" s="568" t="s">
        <v>198</v>
      </c>
      <c r="S60" s="250"/>
      <c r="T60" s="568" t="s">
        <v>199</v>
      </c>
      <c r="U60" s="250"/>
      <c r="V60" s="568" t="s">
        <v>159</v>
      </c>
      <c r="W60" s="76"/>
      <c r="X60" s="279"/>
      <c r="Y60" s="280"/>
      <c r="Z60" s="280"/>
      <c r="AA60" s="280"/>
      <c r="AB60" s="280"/>
      <c r="AC60" s="280"/>
      <c r="AD60" s="280"/>
      <c r="AE60" s="280"/>
      <c r="AF60" s="281"/>
      <c r="AG60" s="589" t="s">
        <v>200</v>
      </c>
      <c r="AH60" s="590"/>
      <c r="AI60" s="591"/>
      <c r="AJ60" s="274"/>
      <c r="AK60" s="589" t="s">
        <v>0</v>
      </c>
      <c r="AL60" s="590"/>
      <c r="AM60" s="591"/>
      <c r="AN60" s="177"/>
    </row>
    <row r="61" spans="2:40" s="2" customFormat="1" ht="5.0999999999999996" customHeight="1" x14ac:dyDescent="0.25">
      <c r="B61" s="427">
        <f>MAXA(B$19:E58)+1</f>
        <v>12</v>
      </c>
      <c r="D61" s="139"/>
      <c r="E61" s="273"/>
      <c r="F61" s="273"/>
      <c r="G61" s="273"/>
      <c r="H61" s="273"/>
      <c r="I61" s="273"/>
      <c r="J61" s="273"/>
      <c r="K61" s="273"/>
      <c r="L61" s="327"/>
      <c r="M61" s="273"/>
      <c r="N61" s="285"/>
      <c r="O61" s="250"/>
      <c r="P61" s="569"/>
      <c r="Q61" s="250"/>
      <c r="R61" s="569"/>
      <c r="S61" s="250"/>
      <c r="T61" s="569"/>
      <c r="U61" s="250"/>
      <c r="V61" s="569"/>
      <c r="W61" s="184"/>
      <c r="X61" s="184"/>
      <c r="Y61" s="184"/>
      <c r="Z61" s="184"/>
      <c r="AA61" s="184"/>
      <c r="AB61" s="184"/>
      <c r="AC61" s="184"/>
      <c r="AD61" s="184"/>
      <c r="AE61" s="184"/>
      <c r="AF61" s="184"/>
      <c r="AG61" s="592"/>
      <c r="AH61" s="515"/>
      <c r="AI61" s="516"/>
      <c r="AJ61" s="184"/>
      <c r="AK61" s="592"/>
      <c r="AL61" s="515"/>
      <c r="AM61" s="516"/>
      <c r="AN61" s="177"/>
    </row>
    <row r="62" spans="2:40" s="2" customFormat="1" ht="45.75" customHeight="1" thickBot="1" x14ac:dyDescent="0.25">
      <c r="B62" s="428">
        <f>MAXA(B$19:E59)+1</f>
        <v>12</v>
      </c>
      <c r="D62" s="328" t="str">
        <f>D$12</f>
        <v>G</v>
      </c>
      <c r="E62" s="329"/>
      <c r="F62" s="329"/>
      <c r="G62" s="329">
        <f>MAXA(D$32:G59)+1</f>
        <v>11</v>
      </c>
      <c r="H62" s="330"/>
      <c r="I62" s="331">
        <f>MAXA(I$32:L59)+1</f>
        <v>8</v>
      </c>
      <c r="J62" s="331"/>
      <c r="K62" s="331"/>
      <c r="L62" s="332" t="str">
        <f>I$12</f>
        <v>H</v>
      </c>
      <c r="M62" s="333"/>
      <c r="N62" s="286" t="s">
        <v>201</v>
      </c>
      <c r="O62" s="250"/>
      <c r="P62" s="570"/>
      <c r="Q62" s="250"/>
      <c r="R62" s="570"/>
      <c r="S62" s="310"/>
      <c r="T62" s="570"/>
      <c r="U62" s="310"/>
      <c r="V62" s="570"/>
      <c r="W62" s="76"/>
      <c r="X62" s="279"/>
      <c r="Y62" s="280"/>
      <c r="Z62" s="280"/>
      <c r="AA62" s="280"/>
      <c r="AB62" s="281"/>
      <c r="AC62" s="280"/>
      <c r="AD62" s="280"/>
      <c r="AE62" s="280"/>
      <c r="AF62" s="281"/>
      <c r="AG62" s="593"/>
      <c r="AH62" s="518"/>
      <c r="AI62" s="519"/>
      <c r="AJ62" s="274"/>
      <c r="AK62" s="593"/>
      <c r="AL62" s="518"/>
      <c r="AM62" s="519"/>
      <c r="AN62" s="177"/>
    </row>
    <row r="63" spans="2:40" s="2" customFormat="1" ht="9.75" customHeight="1" x14ac:dyDescent="0.2">
      <c r="B63" s="21"/>
      <c r="D63" s="202"/>
      <c r="E63" s="288"/>
      <c r="F63" s="202"/>
      <c r="G63" s="127"/>
      <c r="H63" s="334"/>
      <c r="I63" s="290"/>
      <c r="J63" s="202"/>
      <c r="K63" s="127"/>
      <c r="L63" s="202"/>
      <c r="M63" s="279"/>
      <c r="N63" s="250"/>
      <c r="O63" s="310"/>
      <c r="P63" s="311"/>
      <c r="Q63" s="311"/>
      <c r="R63" s="311"/>
      <c r="S63" s="311"/>
      <c r="T63" s="311"/>
      <c r="U63" s="311"/>
      <c r="V63" s="250"/>
      <c r="W63" s="76"/>
      <c r="X63" s="279"/>
      <c r="Y63" s="280"/>
      <c r="Z63" s="280"/>
      <c r="AA63" s="280"/>
      <c r="AB63" s="281"/>
      <c r="AC63" s="280"/>
      <c r="AD63" s="280"/>
      <c r="AE63" s="280"/>
      <c r="AF63" s="281"/>
      <c r="AG63" s="280"/>
      <c r="AH63" s="184"/>
      <c r="AI63" s="280"/>
      <c r="AJ63" s="274"/>
      <c r="AK63" s="280"/>
      <c r="AL63" s="184"/>
      <c r="AM63" s="280"/>
      <c r="AN63" s="177"/>
    </row>
    <row r="64" spans="2:40" s="2" customFormat="1" ht="83.25" customHeight="1" x14ac:dyDescent="0.2">
      <c r="B64" s="426">
        <f>MAXA(B$15:B63)+1</f>
        <v>13</v>
      </c>
      <c r="D64" s="325"/>
      <c r="E64" s="597" t="s">
        <v>202</v>
      </c>
      <c r="F64" s="597"/>
      <c r="G64" s="597"/>
      <c r="H64" s="597"/>
      <c r="I64" s="597"/>
      <c r="J64" s="597"/>
      <c r="K64" s="597"/>
      <c r="L64" s="598"/>
      <c r="M64" s="338"/>
      <c r="N64" s="283" t="s">
        <v>203</v>
      </c>
      <c r="O64" s="250"/>
      <c r="P64" s="568" t="s">
        <v>204</v>
      </c>
      <c r="Q64" s="250"/>
      <c r="R64" s="568" t="s">
        <v>205</v>
      </c>
      <c r="S64" s="250"/>
      <c r="T64" s="568" t="s">
        <v>199</v>
      </c>
      <c r="U64" s="250"/>
      <c r="V64" s="568" t="s">
        <v>159</v>
      </c>
      <c r="W64" s="76"/>
      <c r="X64" s="279"/>
      <c r="Y64" s="280"/>
      <c r="Z64" s="280"/>
      <c r="AA64" s="280"/>
      <c r="AB64" s="280"/>
      <c r="AC64" s="280"/>
      <c r="AD64" s="280"/>
      <c r="AE64" s="280"/>
      <c r="AF64" s="281"/>
      <c r="AG64" s="589" t="s">
        <v>80</v>
      </c>
      <c r="AH64" s="590"/>
      <c r="AI64" s="591"/>
      <c r="AJ64" s="274"/>
      <c r="AK64" s="589" t="s">
        <v>0</v>
      </c>
      <c r="AL64" s="590"/>
      <c r="AM64" s="591"/>
      <c r="AN64" s="177"/>
    </row>
    <row r="65" spans="2:42" s="2" customFormat="1" ht="5.0999999999999996" customHeight="1" x14ac:dyDescent="0.25">
      <c r="B65" s="427">
        <f>MAXA(B$19:E63)+1</f>
        <v>13</v>
      </c>
      <c r="D65" s="139"/>
      <c r="E65" s="273"/>
      <c r="F65" s="273"/>
      <c r="G65" s="273"/>
      <c r="H65" s="273"/>
      <c r="I65" s="273"/>
      <c r="J65" s="273"/>
      <c r="K65" s="273"/>
      <c r="L65" s="327"/>
      <c r="M65" s="273"/>
      <c r="N65" s="285"/>
      <c r="O65" s="250"/>
      <c r="P65" s="569"/>
      <c r="Q65" s="250"/>
      <c r="R65" s="569"/>
      <c r="S65" s="250"/>
      <c r="T65" s="569"/>
      <c r="U65" s="250"/>
      <c r="V65" s="569"/>
      <c r="W65" s="184"/>
      <c r="X65" s="184"/>
      <c r="Y65" s="184"/>
      <c r="Z65" s="184"/>
      <c r="AA65" s="184"/>
      <c r="AB65" s="184"/>
      <c r="AC65" s="184"/>
      <c r="AD65" s="184"/>
      <c r="AE65" s="184"/>
      <c r="AF65" s="184"/>
      <c r="AG65" s="592"/>
      <c r="AH65" s="515"/>
      <c r="AI65" s="516"/>
      <c r="AJ65" s="184"/>
      <c r="AK65" s="592"/>
      <c r="AL65" s="515"/>
      <c r="AM65" s="516"/>
      <c r="AN65" s="177"/>
    </row>
    <row r="66" spans="2:42" s="2" customFormat="1" ht="89.25" customHeight="1" thickBot="1" x14ac:dyDescent="0.25">
      <c r="B66" s="428">
        <f>MAXA(B$19:E63)+1</f>
        <v>13</v>
      </c>
      <c r="D66" s="328" t="str">
        <f>E$12</f>
        <v>G</v>
      </c>
      <c r="E66" s="329"/>
      <c r="F66" s="329"/>
      <c r="G66" s="329">
        <f>MAXA(D32:G63)+1</f>
        <v>12</v>
      </c>
      <c r="H66" s="330"/>
      <c r="I66" s="331">
        <f>MAXA(I32:L63)+1</f>
        <v>9</v>
      </c>
      <c r="J66" s="331"/>
      <c r="K66" s="331"/>
      <c r="L66" s="332" t="str">
        <f>I$12</f>
        <v>H</v>
      </c>
      <c r="M66" s="333"/>
      <c r="N66" s="286" t="s">
        <v>206</v>
      </c>
      <c r="O66" s="250"/>
      <c r="P66" s="570"/>
      <c r="Q66" s="250"/>
      <c r="R66" s="570"/>
      <c r="S66" s="310"/>
      <c r="T66" s="570"/>
      <c r="U66" s="310"/>
      <c r="V66" s="570"/>
      <c r="W66" s="76"/>
      <c r="X66" s="279"/>
      <c r="Y66" s="280"/>
      <c r="Z66" s="280"/>
      <c r="AA66" s="280"/>
      <c r="AB66" s="281"/>
      <c r="AC66" s="280"/>
      <c r="AD66" s="280"/>
      <c r="AE66" s="280"/>
      <c r="AF66" s="281"/>
      <c r="AG66" s="593"/>
      <c r="AH66" s="518"/>
      <c r="AI66" s="519"/>
      <c r="AJ66" s="274"/>
      <c r="AK66" s="593"/>
      <c r="AL66" s="518"/>
      <c r="AM66" s="519"/>
      <c r="AN66" s="177"/>
    </row>
    <row r="67" spans="2:42" s="2" customFormat="1" ht="21.95" customHeight="1" x14ac:dyDescent="0.25">
      <c r="B67" s="23"/>
      <c r="D67" s="236"/>
      <c r="E67" s="288"/>
      <c r="F67" s="202"/>
      <c r="G67" s="127"/>
      <c r="H67" s="290"/>
      <c r="I67" s="290"/>
      <c r="J67" s="202"/>
      <c r="K67" s="127"/>
      <c r="L67" s="236"/>
      <c r="M67" s="236"/>
      <c r="N67" s="250"/>
      <c r="O67" s="310"/>
      <c r="P67" s="311"/>
      <c r="Q67" s="311"/>
      <c r="R67" s="311"/>
      <c r="S67" s="311"/>
      <c r="T67" s="311"/>
      <c r="U67" s="311"/>
      <c r="V67" s="311"/>
      <c r="W67" s="76"/>
      <c r="X67" s="279"/>
      <c r="Y67" s="280"/>
      <c r="Z67" s="280"/>
      <c r="AA67" s="280"/>
      <c r="AB67" s="281"/>
      <c r="AC67" s="280"/>
      <c r="AD67" s="280"/>
      <c r="AE67" s="280"/>
      <c r="AF67" s="124"/>
      <c r="AG67" s="124"/>
      <c r="AH67" s="124"/>
      <c r="AI67" s="124"/>
      <c r="AJ67" s="124"/>
      <c r="AK67" s="124"/>
      <c r="AL67" s="124"/>
      <c r="AM67" s="124"/>
      <c r="AN67" s="177"/>
    </row>
    <row r="68" spans="2:42" s="2" customFormat="1" ht="37.5" customHeight="1" x14ac:dyDescent="0.2">
      <c r="B68" s="426">
        <f>MAXA(B$15:B67)+1</f>
        <v>14</v>
      </c>
      <c r="D68" s="325"/>
      <c r="E68" s="650" t="s">
        <v>13</v>
      </c>
      <c r="F68" s="650"/>
      <c r="G68" s="650"/>
      <c r="H68" s="650"/>
      <c r="I68" s="650"/>
      <c r="J68" s="650"/>
      <c r="K68" s="650"/>
      <c r="L68" s="651"/>
      <c r="M68" s="339"/>
      <c r="N68" s="568" t="s">
        <v>207</v>
      </c>
      <c r="O68" s="250"/>
      <c r="P68" s="568" t="s">
        <v>208</v>
      </c>
      <c r="Q68" s="250"/>
      <c r="R68" s="568" t="s">
        <v>209</v>
      </c>
      <c r="S68" s="250"/>
      <c r="T68" s="568" t="s">
        <v>210</v>
      </c>
      <c r="U68" s="250"/>
      <c r="V68" s="568" t="s">
        <v>159</v>
      </c>
      <c r="W68" s="76"/>
      <c r="X68" s="279"/>
      <c r="Y68" s="280"/>
      <c r="Z68" s="280"/>
      <c r="AA68" s="280"/>
      <c r="AB68" s="281"/>
      <c r="AC68" s="280"/>
      <c r="AD68" s="280"/>
      <c r="AE68" s="280"/>
      <c r="AF68" s="281"/>
      <c r="AG68" s="280"/>
      <c r="AH68" s="280"/>
      <c r="AI68" s="280"/>
      <c r="AJ68" s="280"/>
      <c r="AK68" s="280"/>
      <c r="AL68" s="280"/>
      <c r="AM68" s="280"/>
      <c r="AN68" s="177"/>
    </row>
    <row r="69" spans="2:42" s="2" customFormat="1" ht="5.0999999999999996" customHeight="1" x14ac:dyDescent="0.25">
      <c r="B69" s="427">
        <f>MAXA(B$19:E66)+1</f>
        <v>14</v>
      </c>
      <c r="D69" s="139"/>
      <c r="E69" s="273"/>
      <c r="F69" s="273"/>
      <c r="G69" s="273"/>
      <c r="H69" s="273"/>
      <c r="I69" s="273"/>
      <c r="J69" s="273"/>
      <c r="K69" s="273"/>
      <c r="L69" s="327"/>
      <c r="M69" s="273"/>
      <c r="N69" s="569"/>
      <c r="O69" s="250"/>
      <c r="P69" s="569"/>
      <c r="Q69" s="250"/>
      <c r="R69" s="569"/>
      <c r="S69" s="250"/>
      <c r="T69" s="569"/>
      <c r="U69" s="250"/>
      <c r="V69" s="569"/>
      <c r="W69" s="76"/>
      <c r="X69" s="279"/>
      <c r="Y69" s="280"/>
      <c r="Z69" s="280"/>
      <c r="AA69" s="280"/>
      <c r="AB69" s="281"/>
      <c r="AC69" s="280"/>
      <c r="AD69" s="280"/>
      <c r="AE69" s="280"/>
      <c r="AF69" s="281"/>
      <c r="AG69" s="280"/>
      <c r="AH69" s="280"/>
      <c r="AI69" s="280"/>
      <c r="AJ69" s="280"/>
      <c r="AK69" s="280"/>
      <c r="AL69" s="280"/>
      <c r="AM69" s="280"/>
      <c r="AN69" s="177"/>
    </row>
    <row r="70" spans="2:42" s="2" customFormat="1" ht="12" customHeight="1" x14ac:dyDescent="0.2">
      <c r="B70" s="428">
        <f>MAXA(B$19:E67)+1</f>
        <v>14</v>
      </c>
      <c r="D70" s="340" t="str">
        <f>E$12</f>
        <v>G</v>
      </c>
      <c r="E70" s="341"/>
      <c r="F70" s="341"/>
      <c r="G70" s="341">
        <f>MAXA(D32:G67)+1</f>
        <v>13</v>
      </c>
      <c r="H70" s="342"/>
      <c r="I70" s="343">
        <f>MAXA(I32:L67)+1</f>
        <v>10</v>
      </c>
      <c r="J70" s="343"/>
      <c r="K70" s="343"/>
      <c r="L70" s="344" t="str">
        <f>I$12</f>
        <v>H</v>
      </c>
      <c r="M70" s="333"/>
      <c r="N70" s="570"/>
      <c r="O70" s="250"/>
      <c r="P70" s="570"/>
      <c r="Q70" s="250"/>
      <c r="R70" s="570"/>
      <c r="S70" s="310"/>
      <c r="T70" s="570"/>
      <c r="U70" s="310"/>
      <c r="V70" s="570"/>
      <c r="W70" s="76"/>
      <c r="X70" s="279"/>
      <c r="Y70" s="280"/>
      <c r="Z70" s="280"/>
      <c r="AA70" s="280"/>
      <c r="AB70" s="281"/>
      <c r="AC70" s="280"/>
      <c r="AD70" s="280"/>
      <c r="AE70" s="280"/>
      <c r="AF70" s="281"/>
      <c r="AG70" s="280"/>
      <c r="AH70" s="280"/>
      <c r="AI70" s="280"/>
      <c r="AJ70" s="280"/>
      <c r="AK70" s="280"/>
      <c r="AL70" s="280"/>
      <c r="AM70" s="280"/>
      <c r="AN70" s="177"/>
    </row>
    <row r="71" spans="2:42" s="2" customFormat="1" ht="21.95" customHeight="1" x14ac:dyDescent="0.25">
      <c r="B71" s="23"/>
      <c r="D71" s="236"/>
      <c r="E71" s="288"/>
      <c r="F71" s="202"/>
      <c r="G71" s="127"/>
      <c r="H71" s="290"/>
      <c r="I71" s="290"/>
      <c r="J71" s="202"/>
      <c r="K71" s="127"/>
      <c r="L71" s="236"/>
      <c r="M71" s="236"/>
      <c r="N71" s="250"/>
      <c r="O71" s="310"/>
      <c r="P71" s="311"/>
      <c r="Q71" s="311"/>
      <c r="R71" s="311"/>
      <c r="S71" s="311"/>
      <c r="T71" s="311"/>
      <c r="U71" s="311"/>
      <c r="V71" s="311"/>
      <c r="W71" s="76"/>
      <c r="X71" s="279"/>
      <c r="Y71" s="280"/>
      <c r="Z71" s="280"/>
      <c r="AA71" s="280"/>
      <c r="AB71" s="281"/>
      <c r="AC71" s="280"/>
      <c r="AD71" s="280"/>
      <c r="AE71" s="280"/>
      <c r="AF71" s="124"/>
      <c r="AG71" s="124"/>
      <c r="AH71" s="124"/>
      <c r="AI71" s="124"/>
      <c r="AJ71" s="124"/>
      <c r="AK71" s="124"/>
      <c r="AL71" s="124"/>
      <c r="AM71" s="124"/>
      <c r="AN71" s="177"/>
    </row>
    <row r="72" spans="2:42" s="2" customFormat="1" ht="45" customHeight="1" x14ac:dyDescent="0.2">
      <c r="B72" s="426">
        <f>MAXA(B$15:B71)+1</f>
        <v>15</v>
      </c>
      <c r="D72" s="325"/>
      <c r="E72" s="599" t="s">
        <v>14</v>
      </c>
      <c r="F72" s="599"/>
      <c r="G72" s="599"/>
      <c r="H72" s="599"/>
      <c r="I72" s="599"/>
      <c r="J72" s="599"/>
      <c r="K72" s="599"/>
      <c r="L72" s="600"/>
      <c r="M72" s="345"/>
      <c r="N72" s="568" t="s">
        <v>211</v>
      </c>
      <c r="O72" s="250"/>
      <c r="P72" s="568" t="s">
        <v>212</v>
      </c>
      <c r="Q72" s="250"/>
      <c r="R72" s="568" t="s">
        <v>213</v>
      </c>
      <c r="S72" s="250"/>
      <c r="T72" s="568" t="s">
        <v>214</v>
      </c>
      <c r="U72" s="250"/>
      <c r="V72" s="568" t="s">
        <v>170</v>
      </c>
      <c r="W72" s="76"/>
      <c r="X72" s="279"/>
      <c r="Y72" s="280"/>
      <c r="Z72" s="280"/>
      <c r="AA72" s="280"/>
      <c r="AB72" s="281"/>
      <c r="AC72" s="280"/>
      <c r="AD72" s="280"/>
      <c r="AE72" s="280"/>
      <c r="AF72" s="281"/>
      <c r="AG72" s="280"/>
      <c r="AH72" s="280"/>
      <c r="AI72" s="280"/>
      <c r="AJ72" s="280"/>
      <c r="AK72" s="280"/>
      <c r="AL72" s="280"/>
      <c r="AM72" s="280"/>
      <c r="AN72" s="177"/>
    </row>
    <row r="73" spans="2:42" s="2" customFormat="1" ht="5.0999999999999996" customHeight="1" x14ac:dyDescent="0.25">
      <c r="B73" s="427">
        <f>MAXA(B$19:E70)+1</f>
        <v>15</v>
      </c>
      <c r="D73" s="139"/>
      <c r="E73" s="273"/>
      <c r="F73" s="273"/>
      <c r="G73" s="273"/>
      <c r="H73" s="273"/>
      <c r="I73" s="273"/>
      <c r="J73" s="273"/>
      <c r="K73" s="273"/>
      <c r="L73" s="327"/>
      <c r="M73" s="273"/>
      <c r="N73" s="569"/>
      <c r="O73" s="250"/>
      <c r="P73" s="569"/>
      <c r="Q73" s="250"/>
      <c r="R73" s="569"/>
      <c r="S73" s="250"/>
      <c r="T73" s="569"/>
      <c r="U73" s="250"/>
      <c r="V73" s="569"/>
      <c r="W73" s="76"/>
      <c r="X73" s="279"/>
      <c r="Y73" s="280"/>
      <c r="Z73" s="280"/>
      <c r="AA73" s="280"/>
      <c r="AB73" s="281"/>
      <c r="AC73" s="280"/>
      <c r="AD73" s="280"/>
      <c r="AE73" s="280"/>
      <c r="AF73" s="281"/>
      <c r="AG73" s="280"/>
      <c r="AH73" s="280"/>
      <c r="AI73" s="280"/>
      <c r="AJ73" s="280"/>
      <c r="AK73" s="280"/>
      <c r="AL73" s="280"/>
      <c r="AM73" s="280"/>
      <c r="AN73" s="177"/>
    </row>
    <row r="74" spans="2:42" s="2" customFormat="1" ht="12" customHeight="1" x14ac:dyDescent="0.2">
      <c r="B74" s="428">
        <f>MAXA(B$19:E71)+1</f>
        <v>15</v>
      </c>
      <c r="D74" s="340" t="str">
        <f>E$12</f>
        <v>G</v>
      </c>
      <c r="E74" s="341"/>
      <c r="F74" s="341"/>
      <c r="G74" s="341">
        <f>MAXA(D32:G71)+1</f>
        <v>14</v>
      </c>
      <c r="H74" s="342"/>
      <c r="I74" s="343">
        <f>MAXA(I32:L71)+1</f>
        <v>11</v>
      </c>
      <c r="J74" s="343"/>
      <c r="K74" s="343"/>
      <c r="L74" s="344" t="str">
        <f>I$12</f>
        <v>H</v>
      </c>
      <c r="M74" s="333"/>
      <c r="N74" s="570"/>
      <c r="O74" s="250"/>
      <c r="P74" s="570"/>
      <c r="Q74" s="250"/>
      <c r="R74" s="570"/>
      <c r="S74" s="310"/>
      <c r="T74" s="570"/>
      <c r="U74" s="310"/>
      <c r="V74" s="570"/>
      <c r="W74" s="76"/>
      <c r="X74" s="279"/>
      <c r="Y74" s="280"/>
      <c r="Z74" s="280"/>
      <c r="AA74" s="280"/>
      <c r="AB74" s="281"/>
      <c r="AC74" s="280"/>
      <c r="AD74" s="280"/>
      <c r="AE74" s="280"/>
      <c r="AF74" s="281"/>
      <c r="AG74" s="280"/>
      <c r="AH74" s="280"/>
      <c r="AI74" s="280"/>
      <c r="AJ74" s="280"/>
      <c r="AK74" s="280"/>
      <c r="AL74" s="280"/>
      <c r="AM74" s="280"/>
      <c r="AN74" s="177"/>
    </row>
    <row r="75" spans="2:42" s="2" customFormat="1" ht="21.95" customHeight="1" x14ac:dyDescent="0.25">
      <c r="B75" s="23"/>
      <c r="D75" s="236"/>
      <c r="E75" s="288"/>
      <c r="F75" s="202"/>
      <c r="G75" s="127"/>
      <c r="H75" s="290"/>
      <c r="I75" s="290"/>
      <c r="J75" s="202"/>
      <c r="K75" s="127"/>
      <c r="L75" s="236"/>
      <c r="M75" s="236"/>
      <c r="N75" s="250"/>
      <c r="O75" s="310"/>
      <c r="P75" s="311"/>
      <c r="Q75" s="311"/>
      <c r="R75" s="311"/>
      <c r="S75" s="311"/>
      <c r="T75" s="311"/>
      <c r="U75" s="311"/>
      <c r="V75" s="311"/>
      <c r="W75" s="76"/>
      <c r="X75" s="279"/>
      <c r="Y75" s="280"/>
      <c r="Z75" s="280"/>
      <c r="AA75" s="280"/>
      <c r="AB75" s="281"/>
      <c r="AC75" s="280"/>
      <c r="AD75" s="280"/>
      <c r="AE75" s="280"/>
      <c r="AF75" s="124"/>
      <c r="AG75" s="124"/>
      <c r="AH75" s="124"/>
      <c r="AI75" s="124"/>
      <c r="AJ75" s="124"/>
      <c r="AK75" s="124"/>
      <c r="AL75" s="124"/>
      <c r="AM75" s="124"/>
      <c r="AN75" s="177"/>
    </row>
    <row r="76" spans="2:42" s="2" customFormat="1" ht="21" customHeight="1" x14ac:dyDescent="0.2">
      <c r="B76" s="426">
        <f>MAXA(B$15:B75)+1</f>
        <v>16</v>
      </c>
      <c r="D76" s="325"/>
      <c r="E76" s="601" t="s">
        <v>215</v>
      </c>
      <c r="F76" s="601"/>
      <c r="G76" s="601"/>
      <c r="H76" s="601"/>
      <c r="I76" s="601"/>
      <c r="J76" s="601"/>
      <c r="K76" s="601"/>
      <c r="L76" s="602"/>
      <c r="M76" s="346"/>
      <c r="N76" s="568" t="s">
        <v>216</v>
      </c>
      <c r="O76" s="250"/>
      <c r="P76" s="568" t="s">
        <v>212</v>
      </c>
      <c r="Q76" s="250"/>
      <c r="R76" s="568" t="s">
        <v>217</v>
      </c>
      <c r="S76" s="250"/>
      <c r="T76" s="568" t="s">
        <v>218</v>
      </c>
      <c r="U76" s="250"/>
      <c r="V76" s="568" t="s">
        <v>170</v>
      </c>
      <c r="W76" s="76"/>
      <c r="X76" s="279"/>
      <c r="Y76" s="603" t="s">
        <v>4</v>
      </c>
      <c r="Z76" s="604"/>
      <c r="AA76" s="604"/>
      <c r="AB76" s="187"/>
      <c r="AC76" s="608" t="s">
        <v>247</v>
      </c>
      <c r="AD76" s="473"/>
      <c r="AE76" s="473"/>
      <c r="AF76" s="473"/>
      <c r="AG76" s="473"/>
      <c r="AH76" s="473"/>
      <c r="AI76" s="473"/>
      <c r="AJ76" s="473"/>
      <c r="AK76" s="473"/>
      <c r="AL76" s="473"/>
      <c r="AM76" s="473"/>
      <c r="AN76" s="240"/>
      <c r="AO76" s="240"/>
      <c r="AP76" s="240"/>
    </row>
    <row r="77" spans="2:42" s="2" customFormat="1" ht="5.0999999999999996" customHeight="1" x14ac:dyDescent="0.25">
      <c r="B77" s="427">
        <f>MAXA(B$19:E74)+1</f>
        <v>16</v>
      </c>
      <c r="D77" s="139"/>
      <c r="E77" s="273"/>
      <c r="F77" s="273"/>
      <c r="G77" s="273"/>
      <c r="H77" s="273"/>
      <c r="I77" s="273"/>
      <c r="J77" s="273"/>
      <c r="K77" s="273"/>
      <c r="L77" s="327"/>
      <c r="M77" s="273"/>
      <c r="N77" s="569"/>
      <c r="O77" s="250"/>
      <c r="P77" s="569"/>
      <c r="Q77" s="250"/>
      <c r="R77" s="569"/>
      <c r="S77" s="250"/>
      <c r="T77" s="569"/>
      <c r="U77" s="250"/>
      <c r="V77" s="569"/>
      <c r="W77" s="76"/>
      <c r="X77" s="279"/>
      <c r="Y77" s="605"/>
      <c r="Z77" s="515"/>
      <c r="AA77" s="515"/>
      <c r="AB77" s="188"/>
      <c r="AC77" s="608"/>
      <c r="AD77" s="473"/>
      <c r="AE77" s="473"/>
      <c r="AF77" s="473"/>
      <c r="AG77" s="473"/>
      <c r="AH77" s="473"/>
      <c r="AI77" s="473"/>
      <c r="AJ77" s="473"/>
      <c r="AK77" s="473"/>
      <c r="AL77" s="473"/>
      <c r="AM77" s="473"/>
      <c r="AN77" s="240"/>
      <c r="AO77" s="240"/>
      <c r="AP77" s="240"/>
    </row>
    <row r="78" spans="2:42" s="2" customFormat="1" ht="12" customHeight="1" x14ac:dyDescent="0.2">
      <c r="B78" s="428">
        <f>MAXA(B$19:E75)+1</f>
        <v>16</v>
      </c>
      <c r="D78" s="340" t="str">
        <f>E$12</f>
        <v>G</v>
      </c>
      <c r="E78" s="341"/>
      <c r="F78" s="341"/>
      <c r="G78" s="341">
        <f>MAXA(D32:G75)+1</f>
        <v>15</v>
      </c>
      <c r="H78" s="342"/>
      <c r="I78" s="343">
        <f>MAXA(I32:L75)+1</f>
        <v>12</v>
      </c>
      <c r="J78" s="343"/>
      <c r="K78" s="343"/>
      <c r="L78" s="344" t="str">
        <f>I$12</f>
        <v>H</v>
      </c>
      <c r="M78" s="333"/>
      <c r="N78" s="570"/>
      <c r="O78" s="250"/>
      <c r="P78" s="570"/>
      <c r="Q78" s="250"/>
      <c r="R78" s="570"/>
      <c r="S78" s="310"/>
      <c r="T78" s="570"/>
      <c r="U78" s="310"/>
      <c r="V78" s="570"/>
      <c r="W78" s="76"/>
      <c r="X78" s="279"/>
      <c r="Y78" s="606"/>
      <c r="Z78" s="607"/>
      <c r="AA78" s="607"/>
      <c r="AB78" s="189"/>
      <c r="AC78" s="608"/>
      <c r="AD78" s="473"/>
      <c r="AE78" s="473"/>
      <c r="AF78" s="473"/>
      <c r="AG78" s="473"/>
      <c r="AH78" s="473"/>
      <c r="AI78" s="473"/>
      <c r="AJ78" s="473"/>
      <c r="AK78" s="473"/>
      <c r="AL78" s="473"/>
      <c r="AM78" s="473"/>
      <c r="AN78" s="240"/>
      <c r="AO78" s="240"/>
      <c r="AP78" s="240"/>
    </row>
    <row r="79" spans="2:42" s="2" customFormat="1" ht="9.75" customHeight="1" x14ac:dyDescent="0.25">
      <c r="B79" s="23"/>
      <c r="D79" s="127"/>
      <c r="E79" s="288"/>
      <c r="F79" s="288"/>
      <c r="G79" s="127"/>
      <c r="H79" s="202"/>
      <c r="I79" s="290"/>
      <c r="J79" s="127"/>
      <c r="K79" s="127"/>
      <c r="L79" s="202"/>
      <c r="M79" s="279"/>
      <c r="N79" s="311"/>
      <c r="O79" s="310"/>
      <c r="P79" s="310"/>
      <c r="Q79" s="311"/>
      <c r="R79" s="311"/>
      <c r="S79" s="311"/>
      <c r="T79" s="311"/>
      <c r="U79" s="311"/>
      <c r="V79" s="311"/>
      <c r="W79" s="202"/>
      <c r="X79" s="279"/>
      <c r="Y79" s="280"/>
      <c r="Z79" s="280"/>
      <c r="AA79" s="280"/>
      <c r="AB79" s="281"/>
      <c r="AC79" s="280"/>
      <c r="AD79" s="280"/>
      <c r="AE79" s="280"/>
      <c r="AF79" s="281"/>
      <c r="AG79" s="280"/>
      <c r="AH79" s="280"/>
      <c r="AI79" s="280"/>
      <c r="AJ79" s="274"/>
      <c r="AK79" s="280"/>
      <c r="AL79" s="280"/>
      <c r="AM79" s="280"/>
      <c r="AN79" s="202"/>
    </row>
    <row r="80" spans="2:42" s="2" customFormat="1" ht="12.75" customHeight="1" x14ac:dyDescent="0.2">
      <c r="B80" s="614">
        <f>MAXA(B$15:B79)+1</f>
        <v>17</v>
      </c>
      <c r="D80" s="150" t="str">
        <f>E80</f>
        <v>A</v>
      </c>
      <c r="E80" s="419" t="s">
        <v>16</v>
      </c>
      <c r="F80" s="419"/>
      <c r="G80" s="419"/>
      <c r="H80" s="151"/>
      <c r="I80" s="419" t="s">
        <v>1</v>
      </c>
      <c r="J80" s="419"/>
      <c r="K80" s="419"/>
      <c r="L80" s="152" t="str">
        <f>I80</f>
        <v>B</v>
      </c>
      <c r="M80" s="177"/>
      <c r="N80" s="250"/>
      <c r="O80" s="250"/>
      <c r="P80" s="250"/>
      <c r="Q80" s="250"/>
      <c r="R80" s="250"/>
      <c r="S80" s="250"/>
      <c r="T80" s="250"/>
      <c r="U80" s="250"/>
      <c r="V80" s="250"/>
      <c r="W80" s="78"/>
      <c r="X80" s="177"/>
      <c r="Y80" s="635" t="s">
        <v>74</v>
      </c>
      <c r="Z80" s="587"/>
      <c r="AA80" s="587"/>
      <c r="AB80" s="181"/>
      <c r="AC80" s="587" t="s">
        <v>75</v>
      </c>
      <c r="AD80" s="587"/>
      <c r="AE80" s="587"/>
      <c r="AF80" s="181"/>
      <c r="AG80" s="587" t="s">
        <v>76</v>
      </c>
      <c r="AH80" s="587"/>
      <c r="AI80" s="587"/>
      <c r="AJ80" s="181"/>
      <c r="AK80" s="587" t="s">
        <v>77</v>
      </c>
      <c r="AL80" s="587"/>
      <c r="AM80" s="588"/>
      <c r="AN80" s="177"/>
    </row>
    <row r="81" spans="2:40" s="2" customFormat="1" ht="12.75" customHeight="1" x14ac:dyDescent="0.2">
      <c r="B81" s="615">
        <f>MAXA(B$19:E78)+1</f>
        <v>17</v>
      </c>
      <c r="D81" s="514" t="str">
        <f>D11</f>
        <v>LASAGNES / RAVIOLIS</v>
      </c>
      <c r="E81" s="515"/>
      <c r="F81" s="515"/>
      <c r="G81" s="515"/>
      <c r="H81" s="515"/>
      <c r="I81" s="515"/>
      <c r="J81" s="515"/>
      <c r="K81" s="515"/>
      <c r="L81" s="516"/>
      <c r="M81" s="274"/>
      <c r="N81" s="250"/>
      <c r="O81" s="250"/>
      <c r="P81" s="250"/>
      <c r="Q81" s="250"/>
      <c r="R81" s="250"/>
      <c r="S81" s="250"/>
      <c r="T81" s="250"/>
      <c r="U81" s="250"/>
      <c r="V81" s="250"/>
      <c r="W81" s="78"/>
      <c r="X81" s="177"/>
      <c r="Y81" s="514" t="s">
        <v>83</v>
      </c>
      <c r="Z81" s="515"/>
      <c r="AA81" s="515"/>
      <c r="AB81" s="515"/>
      <c r="AC81" s="515"/>
      <c r="AD81" s="515"/>
      <c r="AE81" s="515"/>
      <c r="AF81" s="515"/>
      <c r="AG81" s="515"/>
      <c r="AH81" s="515"/>
      <c r="AI81" s="515"/>
      <c r="AJ81" s="515"/>
      <c r="AK81" s="515"/>
      <c r="AL81" s="515"/>
      <c r="AM81" s="516"/>
      <c r="AN81" s="177"/>
    </row>
    <row r="82" spans="2:40" s="2" customFormat="1" ht="6.75" customHeight="1" thickBot="1" x14ac:dyDescent="0.25">
      <c r="B82" s="616">
        <f>MAXA(B$19:E79)+1</f>
        <v>17</v>
      </c>
      <c r="D82" s="517"/>
      <c r="E82" s="518"/>
      <c r="F82" s="518"/>
      <c r="G82" s="518"/>
      <c r="H82" s="518"/>
      <c r="I82" s="518"/>
      <c r="J82" s="518"/>
      <c r="K82" s="518"/>
      <c r="L82" s="519"/>
      <c r="M82" s="274"/>
      <c r="N82" s="250"/>
      <c r="O82" s="250"/>
      <c r="P82" s="250"/>
      <c r="Q82" s="250"/>
      <c r="R82" s="250"/>
      <c r="S82" s="250"/>
      <c r="T82" s="250"/>
      <c r="U82" s="250"/>
      <c r="V82" s="250"/>
      <c r="W82" s="177"/>
      <c r="X82" s="177"/>
      <c r="Y82" s="517"/>
      <c r="Z82" s="518"/>
      <c r="AA82" s="518"/>
      <c r="AB82" s="518"/>
      <c r="AC82" s="518"/>
      <c r="AD82" s="518"/>
      <c r="AE82" s="518"/>
      <c r="AF82" s="518"/>
      <c r="AG82" s="518"/>
      <c r="AH82" s="518"/>
      <c r="AI82" s="518"/>
      <c r="AJ82" s="518"/>
      <c r="AK82" s="518"/>
      <c r="AL82" s="518"/>
      <c r="AM82" s="519"/>
      <c r="AN82" s="177"/>
    </row>
  </sheetData>
  <mergeCells count="155">
    <mergeCell ref="E32:G34"/>
    <mergeCell ref="E36:G38"/>
    <mergeCell ref="N40:N42"/>
    <mergeCell ref="E44:G46"/>
    <mergeCell ref="E40:G42"/>
    <mergeCell ref="E48:G50"/>
    <mergeCell ref="N68:N70"/>
    <mergeCell ref="E68:L68"/>
    <mergeCell ref="T44:T46"/>
    <mergeCell ref="T48:T50"/>
    <mergeCell ref="I56:K58"/>
    <mergeCell ref="N48:N50"/>
    <mergeCell ref="P48:P50"/>
    <mergeCell ref="I48:K50"/>
    <mergeCell ref="T56:T58"/>
    <mergeCell ref="E52:L52"/>
    <mergeCell ref="B80:B82"/>
    <mergeCell ref="Y81:AM82"/>
    <mergeCell ref="E80:G80"/>
    <mergeCell ref="I80:K80"/>
    <mergeCell ref="Y80:AA80"/>
    <mergeCell ref="D81:L82"/>
    <mergeCell ref="V64:V66"/>
    <mergeCell ref="T64:T66"/>
    <mergeCell ref="R64:R66"/>
    <mergeCell ref="P64:P66"/>
    <mergeCell ref="N72:N74"/>
    <mergeCell ref="N76:N78"/>
    <mergeCell ref="P56:P58"/>
    <mergeCell ref="N44:N46"/>
    <mergeCell ref="N52:N54"/>
    <mergeCell ref="P36:P38"/>
    <mergeCell ref="N32:N34"/>
    <mergeCell ref="P32:P34"/>
    <mergeCell ref="AC80:AE80"/>
    <mergeCell ref="AG80:AI80"/>
    <mergeCell ref="AK80:AM80"/>
    <mergeCell ref="R56:R58"/>
    <mergeCell ref="R36:R38"/>
    <mergeCell ref="P44:P46"/>
    <mergeCell ref="R44:R46"/>
    <mergeCell ref="P40:P42"/>
    <mergeCell ref="R40:R42"/>
    <mergeCell ref="V48:V50"/>
    <mergeCell ref="V56:V58"/>
    <mergeCell ref="T40:T42"/>
    <mergeCell ref="T36:T38"/>
    <mergeCell ref="B40:B42"/>
    <mergeCell ref="B44:B46"/>
    <mergeCell ref="B32:B34"/>
    <mergeCell ref="B28:B30"/>
    <mergeCell ref="B16:B18"/>
    <mergeCell ref="B20:B22"/>
    <mergeCell ref="B56:B58"/>
    <mergeCell ref="B52:B54"/>
    <mergeCell ref="B36:B38"/>
    <mergeCell ref="B48:B50"/>
    <mergeCell ref="D16:L18"/>
    <mergeCell ref="D20:L22"/>
    <mergeCell ref="D24:L26"/>
    <mergeCell ref="B24:B26"/>
    <mergeCell ref="D28:L30"/>
    <mergeCell ref="N28:N30"/>
    <mergeCell ref="P28:P30"/>
    <mergeCell ref="P16:P18"/>
    <mergeCell ref="N24:N26"/>
    <mergeCell ref="P24:P26"/>
    <mergeCell ref="T16:T18"/>
    <mergeCell ref="R24:R26"/>
    <mergeCell ref="P68:P70"/>
    <mergeCell ref="Y52:AA54"/>
    <mergeCell ref="AG64:AI66"/>
    <mergeCell ref="B76:B78"/>
    <mergeCell ref="B72:B74"/>
    <mergeCell ref="E72:L72"/>
    <mergeCell ref="E76:L76"/>
    <mergeCell ref="B68:B70"/>
    <mergeCell ref="V68:V70"/>
    <mergeCell ref="T68:T70"/>
    <mergeCell ref="R68:R70"/>
    <mergeCell ref="Y76:AA78"/>
    <mergeCell ref="AC76:AM78"/>
    <mergeCell ref="P76:P78"/>
    <mergeCell ref="V72:V74"/>
    <mergeCell ref="V76:V78"/>
    <mergeCell ref="T72:T74"/>
    <mergeCell ref="R72:R74"/>
    <mergeCell ref="R76:R78"/>
    <mergeCell ref="P72:P74"/>
    <mergeCell ref="T76:T78"/>
    <mergeCell ref="V60:V62"/>
    <mergeCell ref="V52:V54"/>
    <mergeCell ref="N56:N58"/>
    <mergeCell ref="AK64:AM66"/>
    <mergeCell ref="AG13:AI14"/>
    <mergeCell ref="AK13:AM14"/>
    <mergeCell ref="AC52:AE54"/>
    <mergeCell ref="AK60:AM62"/>
    <mergeCell ref="AG60:AI62"/>
    <mergeCell ref="R60:R62"/>
    <mergeCell ref="T60:T62"/>
    <mergeCell ref="B60:B62"/>
    <mergeCell ref="E60:L60"/>
    <mergeCell ref="B64:B66"/>
    <mergeCell ref="P60:P62"/>
    <mergeCell ref="E64:L64"/>
    <mergeCell ref="V44:V46"/>
    <mergeCell ref="D13:G13"/>
    <mergeCell ref="I13:L13"/>
    <mergeCell ref="T11:T14"/>
    <mergeCell ref="V11:V14"/>
    <mergeCell ref="R11:R14"/>
    <mergeCell ref="N36:N38"/>
    <mergeCell ref="V36:V38"/>
    <mergeCell ref="V32:V34"/>
    <mergeCell ref="T32:T34"/>
    <mergeCell ref="V40:V42"/>
    <mergeCell ref="R28:R30"/>
    <mergeCell ref="N20:N22"/>
    <mergeCell ref="P20:P22"/>
    <mergeCell ref="W24:W26"/>
    <mergeCell ref="T24:T26"/>
    <mergeCell ref="V24:V26"/>
    <mergeCell ref="W28:W30"/>
    <mergeCell ref="T28:T30"/>
    <mergeCell ref="T20:T22"/>
    <mergeCell ref="V28:V30"/>
    <mergeCell ref="V20:V22"/>
    <mergeCell ref="AD9:AM9"/>
    <mergeCell ref="X2:AM2"/>
    <mergeCell ref="AC6:AG6"/>
    <mergeCell ref="W9:AC9"/>
    <mergeCell ref="W20:W22"/>
    <mergeCell ref="Y13:AA14"/>
    <mergeCell ref="AC13:AE14"/>
    <mergeCell ref="Y11:AM11"/>
    <mergeCell ref="AK12:AM12"/>
    <mergeCell ref="AC12:AE12"/>
    <mergeCell ref="Y12:AA12"/>
    <mergeCell ref="AG12:AI12"/>
    <mergeCell ref="V16:V18"/>
    <mergeCell ref="K3:N3"/>
    <mergeCell ref="B9:P9"/>
    <mergeCell ref="G6:V6"/>
    <mergeCell ref="G5:V5"/>
    <mergeCell ref="R9:V9"/>
    <mergeCell ref="W16:W18"/>
    <mergeCell ref="D11:L11"/>
    <mergeCell ref="B11:B14"/>
    <mergeCell ref="N16:N18"/>
    <mergeCell ref="R16:R18"/>
    <mergeCell ref="I12:K12"/>
    <mergeCell ref="E12:G12"/>
    <mergeCell ref="N11:N14"/>
    <mergeCell ref="P11:P14"/>
  </mergeCells>
  <phoneticPr fontId="0" type="noConversion"/>
  <printOptions horizontalCentered="1"/>
  <pageMargins left="0" right="0" top="0.39370078740157483" bottom="0.39370078740157483" header="0" footer="0"/>
  <pageSetup paperSize="8" scale="55" orientation="landscape" horizontalDpi="4294967293" r:id="rId1"/>
  <headerFooter alignWithMargins="0">
    <oddFooter>&amp;CPage &amp;Pde &amp;N Imprimé le :&amp;D</oddFooter>
  </headerFooter>
  <rowBreaks count="1" manualBreakCount="1">
    <brk id="46" max="39"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P69"/>
  <sheetViews>
    <sheetView showGridLines="0" tabSelected="1" zoomScale="85" zoomScaleNormal="85" workbookViewId="0">
      <selection activeCell="AF30" sqref="AF30"/>
    </sheetView>
  </sheetViews>
  <sheetFormatPr baseColWidth="10" defaultRowHeight="11.25" x14ac:dyDescent="0.2"/>
  <cols>
    <col min="1" max="1" width="1.42578125" style="1" customWidth="1"/>
    <col min="2" max="2" width="5.140625" style="1" customWidth="1"/>
    <col min="3" max="3" width="1.7109375" style="1" customWidth="1"/>
    <col min="4" max="4" width="3.42578125" style="1" customWidth="1"/>
    <col min="5" max="5" width="15.7109375" style="1" customWidth="1"/>
    <col min="6" max="6" width="0.85546875" style="1" customWidth="1"/>
    <col min="7" max="7" width="15.7109375" style="1" customWidth="1"/>
    <col min="8" max="8" width="0.85546875" style="1" customWidth="1"/>
    <col min="9" max="9" width="15.7109375" style="1" customWidth="1"/>
    <col min="10" max="10" width="0.85546875" style="1" customWidth="1"/>
    <col min="11" max="11" width="15.7109375" style="1" customWidth="1"/>
    <col min="12" max="12" width="4" style="1" customWidth="1"/>
    <col min="13" max="13" width="2.85546875" style="1" customWidth="1"/>
    <col min="14" max="14" width="3.140625" style="1" customWidth="1"/>
    <col min="15" max="15" width="8.7109375" style="1" customWidth="1"/>
    <col min="16" max="16" width="0.85546875" style="1" customWidth="1"/>
    <col min="17" max="17" width="8.7109375" style="1" customWidth="1"/>
    <col min="18" max="18" width="1" style="1" customWidth="1"/>
    <col min="19" max="19" width="8.7109375" style="1" customWidth="1"/>
    <col min="20" max="20" width="0.85546875" style="1" customWidth="1"/>
    <col min="21" max="21" width="8.7109375" style="1" customWidth="1"/>
    <col min="22" max="22" width="0.85546875" style="1" customWidth="1"/>
    <col min="23" max="23" width="8.7109375" style="1" customWidth="1"/>
    <col min="24" max="24" width="0.85546875" style="1" customWidth="1"/>
    <col min="25" max="25" width="8.7109375" style="1" customWidth="1"/>
    <col min="26" max="26" width="0.85546875" style="1" customWidth="1"/>
    <col min="27" max="27" width="8.7109375" style="1" customWidth="1"/>
    <col min="28" max="28" width="0.85546875" style="1" customWidth="1"/>
    <col min="29" max="29" width="8.7109375" style="1" customWidth="1"/>
    <col min="30" max="30" width="2.140625" style="1" customWidth="1"/>
    <col min="31" max="16384" width="11.42578125" style="1"/>
  </cols>
  <sheetData>
    <row r="1" spans="1:224" s="398" customFormat="1" ht="10.5" customHeight="1" x14ac:dyDescent="0.2">
      <c r="A1" s="398" t="s">
        <v>244</v>
      </c>
      <c r="B1" s="399">
        <v>4.43</v>
      </c>
      <c r="C1" s="399">
        <v>1</v>
      </c>
      <c r="D1" s="399">
        <v>3</v>
      </c>
      <c r="E1" s="399">
        <v>15</v>
      </c>
      <c r="F1" s="399">
        <v>0.5</v>
      </c>
      <c r="G1" s="399">
        <v>15</v>
      </c>
      <c r="H1" s="399">
        <v>0.5</v>
      </c>
      <c r="I1" s="399">
        <v>15</v>
      </c>
      <c r="J1" s="399">
        <v>0.5</v>
      </c>
      <c r="K1" s="399">
        <v>15</v>
      </c>
      <c r="L1" s="399">
        <v>3</v>
      </c>
      <c r="M1" s="399">
        <v>3</v>
      </c>
      <c r="N1" s="399">
        <v>3</v>
      </c>
      <c r="O1" s="399">
        <v>8</v>
      </c>
      <c r="P1" s="399">
        <v>0.5</v>
      </c>
      <c r="Q1" s="399">
        <v>8</v>
      </c>
      <c r="R1" s="399">
        <v>0.5</v>
      </c>
      <c r="S1" s="399">
        <v>8</v>
      </c>
      <c r="T1" s="399">
        <v>0.5</v>
      </c>
      <c r="U1" s="399">
        <v>8</v>
      </c>
      <c r="V1" s="399">
        <v>3</v>
      </c>
      <c r="W1" s="399">
        <v>1</v>
      </c>
      <c r="X1" s="399">
        <v>2.4300000000000002</v>
      </c>
      <c r="Y1" s="399">
        <v>8</v>
      </c>
      <c r="Z1" s="399">
        <v>0.5</v>
      </c>
      <c r="AA1" s="399">
        <v>8</v>
      </c>
      <c r="AB1" s="399">
        <v>0.5</v>
      </c>
      <c r="AC1" s="399">
        <v>8</v>
      </c>
      <c r="AD1" s="399">
        <v>0.5</v>
      </c>
      <c r="AE1" s="399">
        <v>8</v>
      </c>
      <c r="AF1" s="399">
        <v>3</v>
      </c>
      <c r="AG1" s="399">
        <v>4.1399999999999997</v>
      </c>
      <c r="AH1" s="399">
        <v>3.14</v>
      </c>
      <c r="AI1" s="399">
        <v>8</v>
      </c>
      <c r="AJ1" s="399">
        <v>0.5</v>
      </c>
      <c r="AK1" s="399">
        <v>8</v>
      </c>
      <c r="AL1" s="399">
        <v>0.5</v>
      </c>
      <c r="AM1" s="399">
        <v>8</v>
      </c>
      <c r="AN1" s="399">
        <v>0.5</v>
      </c>
      <c r="AO1" s="399">
        <v>8</v>
      </c>
      <c r="AP1" s="399">
        <v>3</v>
      </c>
      <c r="AQ1" s="399">
        <v>1.86</v>
      </c>
      <c r="AR1" s="399">
        <v>5.43</v>
      </c>
      <c r="AS1" s="399">
        <v>5</v>
      </c>
      <c r="AT1" s="399">
        <v>0.5</v>
      </c>
      <c r="AU1" s="399">
        <v>5</v>
      </c>
      <c r="AV1" s="399">
        <v>4.43</v>
      </c>
      <c r="AW1" s="399">
        <v>6.29</v>
      </c>
      <c r="AX1" s="399">
        <v>0.5</v>
      </c>
      <c r="AY1" s="399">
        <v>5</v>
      </c>
      <c r="AZ1" s="399">
        <v>0.5</v>
      </c>
      <c r="BA1" s="399">
        <v>5</v>
      </c>
      <c r="BB1" s="399">
        <v>0.5</v>
      </c>
      <c r="BC1" s="399">
        <v>5</v>
      </c>
      <c r="BD1" s="399">
        <v>4.43</v>
      </c>
      <c r="BE1" s="399">
        <v>5</v>
      </c>
      <c r="BF1" s="399">
        <v>0.5</v>
      </c>
      <c r="BG1" s="399">
        <v>5</v>
      </c>
      <c r="BH1" s="398">
        <v>1.29</v>
      </c>
    </row>
    <row r="2" spans="1:224" customFormat="1" ht="20.25" x14ac:dyDescent="0.2">
      <c r="A2" s="83"/>
      <c r="B2" s="91"/>
      <c r="C2" s="92"/>
      <c r="D2" s="94" t="s">
        <v>252</v>
      </c>
      <c r="E2" s="92"/>
      <c r="F2" s="93"/>
      <c r="G2" s="94"/>
      <c r="H2" s="92"/>
      <c r="I2" s="92"/>
      <c r="J2" s="94"/>
      <c r="K2" s="95"/>
      <c r="L2" s="94"/>
      <c r="M2" s="96"/>
      <c r="N2" s="114"/>
      <c r="O2" s="92"/>
      <c r="P2" s="92"/>
      <c r="Q2" s="92"/>
      <c r="R2" s="93"/>
      <c r="S2" s="116"/>
      <c r="T2" s="117"/>
      <c r="U2" s="400"/>
      <c r="V2" s="400"/>
      <c r="W2" s="400"/>
      <c r="X2" s="400"/>
      <c r="Y2" s="401" t="s">
        <v>250</v>
      </c>
      <c r="Z2" s="401"/>
      <c r="AA2" s="401"/>
      <c r="AB2" s="401"/>
      <c r="AC2" s="402"/>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c r="CA2" s="83"/>
      <c r="CB2" s="83"/>
      <c r="CC2" s="83"/>
      <c r="CD2" s="83"/>
      <c r="CE2" s="83"/>
      <c r="CF2" s="83"/>
      <c r="CG2" s="83"/>
      <c r="CH2" s="83"/>
      <c r="CI2" s="83"/>
      <c r="CJ2" s="83"/>
      <c r="CK2" s="83"/>
      <c r="CL2" s="83"/>
      <c r="CM2" s="83"/>
      <c r="CN2" s="83"/>
      <c r="CO2" s="83"/>
      <c r="CP2" s="83"/>
      <c r="CQ2" s="83"/>
      <c r="CR2" s="83"/>
      <c r="CS2" s="83"/>
      <c r="CT2" s="83"/>
      <c r="CU2" s="83"/>
      <c r="CV2" s="83"/>
      <c r="CW2" s="83"/>
      <c r="CX2" s="83"/>
      <c r="CY2" s="83"/>
      <c r="CZ2" s="83"/>
      <c r="DA2" s="83"/>
      <c r="DB2" s="83"/>
      <c r="DC2" s="83"/>
      <c r="DD2" s="83"/>
      <c r="DE2" s="83"/>
      <c r="DF2" s="83"/>
      <c r="DG2" s="83"/>
      <c r="DH2" s="83"/>
      <c r="DI2" s="83"/>
      <c r="DJ2" s="83"/>
      <c r="DK2" s="83"/>
      <c r="DL2" s="83"/>
      <c r="DM2" s="83"/>
      <c r="DN2" s="83"/>
      <c r="DO2" s="83"/>
      <c r="DP2" s="83"/>
      <c r="DQ2" s="83"/>
      <c r="DR2" s="83"/>
      <c r="DS2" s="83"/>
      <c r="DT2" s="83"/>
      <c r="DU2" s="83"/>
      <c r="DV2" s="83"/>
      <c r="DW2" s="83"/>
      <c r="DX2" s="83"/>
      <c r="DY2" s="83"/>
      <c r="DZ2" s="83"/>
      <c r="EA2" s="83"/>
      <c r="EB2" s="83"/>
      <c r="EC2" s="83"/>
      <c r="ED2" s="83"/>
      <c r="EE2" s="83"/>
      <c r="EF2" s="83"/>
      <c r="EG2" s="83"/>
      <c r="EH2" s="83"/>
      <c r="EI2" s="83"/>
      <c r="EJ2" s="83"/>
      <c r="EK2" s="83"/>
      <c r="EL2" s="83"/>
      <c r="EM2" s="83"/>
      <c r="EN2" s="83"/>
      <c r="EO2" s="83"/>
      <c r="EP2" s="83"/>
      <c r="EQ2" s="83"/>
      <c r="ER2" s="83"/>
      <c r="ES2" s="83"/>
      <c r="ET2" s="83"/>
      <c r="EU2" s="83"/>
      <c r="EV2" s="83"/>
      <c r="EW2" s="83"/>
      <c r="EX2" s="83"/>
      <c r="EY2" s="83"/>
      <c r="EZ2" s="83"/>
      <c r="FA2" s="83"/>
      <c r="FB2" s="83"/>
      <c r="FC2" s="83"/>
      <c r="FD2" s="83"/>
      <c r="FE2" s="83"/>
      <c r="FF2" s="83"/>
      <c r="FG2" s="83"/>
      <c r="FH2" s="83"/>
      <c r="FI2" s="83"/>
      <c r="FJ2" s="83"/>
      <c r="FK2" s="83"/>
      <c r="FL2" s="83"/>
      <c r="FM2" s="83"/>
      <c r="FN2" s="83"/>
      <c r="FO2" s="83"/>
      <c r="FP2" s="83"/>
      <c r="FQ2" s="83"/>
      <c r="FR2" s="83"/>
      <c r="FS2" s="83"/>
      <c r="FT2" s="83"/>
      <c r="FU2" s="83"/>
      <c r="FV2" s="83"/>
      <c r="FW2" s="83"/>
      <c r="FX2" s="83"/>
      <c r="FY2" s="83"/>
      <c r="FZ2" s="83"/>
      <c r="GA2" s="83"/>
      <c r="GB2" s="83"/>
      <c r="GC2" s="83"/>
      <c r="GD2" s="83"/>
      <c r="GE2" s="83"/>
      <c r="GF2" s="83"/>
      <c r="GG2" s="83"/>
      <c r="GH2" s="83"/>
      <c r="GI2" s="83"/>
      <c r="GJ2" s="83"/>
      <c r="GK2" s="83"/>
      <c r="GL2" s="83"/>
      <c r="GM2" s="83"/>
      <c r="GN2" s="83"/>
      <c r="GO2" s="83"/>
      <c r="GP2" s="83"/>
      <c r="GQ2" s="83"/>
      <c r="GR2" s="83"/>
      <c r="GS2" s="83"/>
      <c r="GT2" s="83"/>
      <c r="GU2" s="83"/>
      <c r="GV2" s="83"/>
      <c r="GW2" s="83"/>
      <c r="GX2" s="83"/>
      <c r="GY2" s="83"/>
      <c r="GZ2" s="83"/>
      <c r="HA2" s="83"/>
      <c r="HB2" s="83"/>
      <c r="HC2" s="83"/>
      <c r="HD2" s="83"/>
      <c r="HE2" s="83"/>
      <c r="HF2" s="83"/>
      <c r="HG2" s="83"/>
      <c r="HH2" s="83"/>
      <c r="HI2" s="83"/>
      <c r="HJ2" s="83"/>
      <c r="HK2" s="83"/>
      <c r="HL2" s="83"/>
      <c r="HM2" s="83"/>
      <c r="HN2" s="83"/>
      <c r="HO2" s="83"/>
      <c r="HP2" s="83"/>
    </row>
    <row r="3" spans="1:224" customFormat="1" ht="12.75" x14ac:dyDescent="0.2">
      <c r="A3" s="83"/>
      <c r="B3" s="97"/>
      <c r="C3" s="15"/>
      <c r="D3" s="666" t="s">
        <v>50</v>
      </c>
      <c r="E3" s="666"/>
      <c r="F3" s="87"/>
      <c r="G3" s="86" t="s">
        <v>51</v>
      </c>
      <c r="H3" s="15"/>
      <c r="I3" s="15"/>
      <c r="J3" s="90">
        <v>39614.958333333336</v>
      </c>
      <c r="K3" s="98"/>
      <c r="L3" s="86" t="s">
        <v>52</v>
      </c>
      <c r="M3" s="98"/>
      <c r="N3" s="113"/>
      <c r="O3" s="15"/>
      <c r="P3" s="15"/>
      <c r="Q3" s="88" t="s">
        <v>58</v>
      </c>
      <c r="R3" s="87"/>
      <c r="S3" s="86"/>
      <c r="T3" s="85"/>
      <c r="U3" s="85"/>
      <c r="V3" s="85"/>
      <c r="W3" s="98"/>
      <c r="X3" s="113"/>
      <c r="Y3" s="98"/>
      <c r="Z3" s="98"/>
      <c r="AA3" s="88"/>
      <c r="AB3" s="88"/>
      <c r="AC3" s="180" t="s">
        <v>248</v>
      </c>
      <c r="AD3" s="83"/>
      <c r="AE3" s="83"/>
      <c r="AF3" s="83"/>
      <c r="AG3" s="83"/>
      <c r="AH3" s="83"/>
      <c r="AI3" s="83"/>
      <c r="AJ3" s="83"/>
      <c r="AK3" s="83"/>
      <c r="AL3" s="83"/>
      <c r="AM3" s="83"/>
      <c r="AN3" s="83"/>
      <c r="AO3" s="83"/>
      <c r="AP3" s="83"/>
      <c r="AQ3" s="83"/>
      <c r="AR3" s="83"/>
      <c r="AS3" s="83"/>
      <c r="AT3" s="83"/>
      <c r="AU3" s="83"/>
      <c r="AV3" s="1"/>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c r="CV3" s="83"/>
      <c r="CW3" s="83"/>
      <c r="CX3" s="83"/>
      <c r="CY3" s="83"/>
      <c r="CZ3" s="83"/>
      <c r="DA3" s="83"/>
      <c r="DB3" s="83"/>
      <c r="DC3" s="83"/>
      <c r="DD3" s="83"/>
      <c r="DE3" s="83"/>
      <c r="DF3" s="83"/>
      <c r="DG3" s="83"/>
      <c r="DH3" s="83"/>
      <c r="DI3" s="83"/>
      <c r="DJ3" s="83"/>
      <c r="DK3" s="83"/>
      <c r="DL3" s="83"/>
      <c r="DM3" s="83"/>
      <c r="DN3" s="83"/>
      <c r="DO3" s="83"/>
      <c r="DP3" s="83"/>
      <c r="DQ3" s="83"/>
      <c r="DR3" s="83"/>
      <c r="DS3" s="83"/>
      <c r="DT3" s="83"/>
      <c r="DU3" s="83"/>
      <c r="DV3" s="83"/>
      <c r="DW3" s="83"/>
      <c r="DX3" s="83"/>
      <c r="DY3" s="83"/>
      <c r="DZ3" s="83"/>
      <c r="EA3" s="83"/>
      <c r="EB3" s="83"/>
      <c r="EC3" s="83"/>
      <c r="ED3" s="83"/>
      <c r="EE3" s="83"/>
      <c r="EF3" s="83"/>
      <c r="EG3" s="83"/>
      <c r="EH3" s="83"/>
      <c r="EI3" s="83"/>
      <c r="EJ3" s="83"/>
      <c r="EK3" s="83"/>
      <c r="EL3" s="83"/>
      <c r="EM3" s="83"/>
      <c r="EN3" s="83"/>
      <c r="EO3" s="83"/>
      <c r="EP3" s="83"/>
      <c r="EQ3" s="83"/>
      <c r="ER3" s="83"/>
      <c r="ES3" s="83"/>
      <c r="ET3" s="83"/>
      <c r="EU3" s="83"/>
      <c r="EV3" s="83"/>
      <c r="EW3" s="83"/>
      <c r="EX3" s="83"/>
      <c r="EY3" s="83"/>
      <c r="EZ3" s="83"/>
      <c r="FA3" s="83"/>
      <c r="FB3" s="83"/>
      <c r="FC3" s="83"/>
      <c r="FD3" s="83"/>
      <c r="FE3" s="83"/>
      <c r="FF3" s="83"/>
      <c r="FG3" s="83"/>
      <c r="FH3" s="83"/>
      <c r="FI3" s="83"/>
      <c r="FJ3" s="83"/>
      <c r="FK3" s="83"/>
      <c r="FL3" s="83"/>
      <c r="FM3" s="83"/>
      <c r="FN3" s="83"/>
      <c r="FO3" s="83"/>
      <c r="FP3" s="83"/>
      <c r="FQ3" s="83"/>
      <c r="FR3" s="83"/>
      <c r="FS3" s="83"/>
      <c r="FT3" s="83"/>
      <c r="FU3" s="83"/>
      <c r="FV3" s="83"/>
      <c r="FW3" s="83"/>
      <c r="FX3" s="83"/>
      <c r="FY3" s="83"/>
      <c r="FZ3" s="83"/>
      <c r="GA3" s="83"/>
      <c r="GB3" s="83"/>
      <c r="GC3" s="83"/>
      <c r="GD3" s="83"/>
      <c r="GE3" s="83"/>
      <c r="GF3" s="83"/>
      <c r="GG3" s="83"/>
      <c r="GH3" s="83"/>
      <c r="GI3" s="83"/>
      <c r="GJ3" s="83"/>
      <c r="GK3" s="83"/>
      <c r="GL3" s="83"/>
      <c r="GM3" s="83"/>
      <c r="GN3" s="83"/>
      <c r="GO3" s="83"/>
      <c r="GP3" s="83"/>
      <c r="GQ3" s="83"/>
      <c r="GR3" s="83"/>
      <c r="GS3" s="83"/>
      <c r="GT3" s="83"/>
      <c r="GU3" s="83"/>
      <c r="GV3" s="83"/>
      <c r="GW3" s="83"/>
      <c r="GX3" s="83"/>
      <c r="GY3" s="83"/>
      <c r="GZ3" s="83"/>
      <c r="HA3" s="83"/>
      <c r="HB3" s="83"/>
      <c r="HC3" s="83"/>
      <c r="HD3" s="83"/>
      <c r="HE3" s="83"/>
      <c r="HF3" s="83"/>
      <c r="HG3" s="83"/>
      <c r="HH3" s="83"/>
      <c r="HI3" s="83"/>
      <c r="HJ3" s="83"/>
      <c r="HK3" s="83"/>
      <c r="HL3" s="83"/>
      <c r="HM3" s="83"/>
      <c r="HN3" s="83"/>
      <c r="HO3" s="83"/>
      <c r="HP3" s="83"/>
    </row>
    <row r="4" spans="1:224" customFormat="1" ht="12.6" customHeight="1" x14ac:dyDescent="0.2">
      <c r="A4" s="83"/>
      <c r="B4" s="99"/>
      <c r="C4" s="15"/>
      <c r="D4" s="680" t="s">
        <v>71</v>
      </c>
      <c r="E4" s="680"/>
      <c r="F4" s="14"/>
      <c r="G4" s="109" t="s">
        <v>53</v>
      </c>
      <c r="H4" s="15"/>
      <c r="I4" s="15"/>
      <c r="J4" s="176" t="s">
        <v>72</v>
      </c>
      <c r="K4" s="98"/>
      <c r="L4" s="14" t="s">
        <v>54</v>
      </c>
      <c r="M4" s="98"/>
      <c r="N4" s="109"/>
      <c r="O4" s="15"/>
      <c r="P4" s="15"/>
      <c r="Q4" s="84"/>
      <c r="R4" s="14"/>
      <c r="S4" s="84" t="s">
        <v>55</v>
      </c>
      <c r="T4" s="84"/>
      <c r="U4" s="15"/>
      <c r="V4" s="109"/>
      <c r="W4" s="98"/>
      <c r="X4" s="14"/>
      <c r="Y4" s="1"/>
      <c r="Z4" s="98"/>
      <c r="AA4" s="84"/>
      <c r="AB4" s="98"/>
      <c r="AC4" s="100"/>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c r="CA4" s="83"/>
      <c r="CB4" s="83"/>
      <c r="CC4" s="83"/>
      <c r="CD4" s="83"/>
      <c r="CE4" s="83"/>
      <c r="CF4" s="83"/>
      <c r="CG4" s="83"/>
      <c r="CH4" s="83"/>
      <c r="CI4" s="83"/>
      <c r="CJ4" s="83"/>
      <c r="CK4" s="83"/>
      <c r="CL4" s="83"/>
      <c r="CM4" s="83"/>
      <c r="CN4" s="83"/>
      <c r="CO4" s="83"/>
      <c r="CP4" s="83"/>
      <c r="CQ4" s="83"/>
      <c r="CR4" s="83"/>
      <c r="CS4" s="83"/>
      <c r="CT4" s="83"/>
      <c r="CU4" s="83"/>
      <c r="CV4" s="83"/>
      <c r="CW4" s="83"/>
      <c r="CX4" s="83"/>
      <c r="CY4" s="83"/>
      <c r="CZ4" s="83"/>
      <c r="DA4" s="83"/>
      <c r="DB4" s="83"/>
      <c r="DC4" s="83"/>
      <c r="DD4" s="83"/>
      <c r="DE4" s="83"/>
      <c r="DF4" s="83"/>
      <c r="DG4" s="83"/>
      <c r="DH4" s="83"/>
      <c r="DI4" s="83"/>
      <c r="DJ4" s="83"/>
      <c r="DK4" s="83"/>
      <c r="DL4" s="83"/>
      <c r="DM4" s="83"/>
      <c r="DN4" s="83"/>
      <c r="DO4" s="83"/>
      <c r="DP4" s="83"/>
      <c r="DQ4" s="83"/>
      <c r="DR4" s="83"/>
      <c r="DS4" s="83"/>
      <c r="DT4" s="83"/>
      <c r="DU4" s="83"/>
      <c r="DV4" s="83"/>
      <c r="DW4" s="83"/>
      <c r="DX4" s="83"/>
      <c r="DY4" s="83"/>
      <c r="DZ4" s="83"/>
      <c r="EA4" s="83"/>
      <c r="EB4" s="83"/>
      <c r="EC4" s="83"/>
      <c r="ED4" s="83"/>
      <c r="EE4" s="83"/>
      <c r="EF4" s="83"/>
      <c r="EG4" s="83"/>
      <c r="EH4" s="83"/>
      <c r="EI4" s="83"/>
      <c r="EJ4" s="83"/>
      <c r="EK4" s="83"/>
      <c r="EL4" s="83"/>
      <c r="EM4" s="83"/>
      <c r="EN4" s="83"/>
      <c r="EO4" s="83"/>
      <c r="EP4" s="83"/>
      <c r="EQ4" s="83"/>
      <c r="ER4" s="83"/>
      <c r="ES4" s="83"/>
      <c r="ET4" s="83"/>
      <c r="EU4" s="83"/>
      <c r="EV4" s="83"/>
      <c r="EW4" s="83"/>
      <c r="EX4" s="83"/>
      <c r="EY4" s="83"/>
      <c r="EZ4" s="83"/>
      <c r="FA4" s="83"/>
      <c r="FB4" s="83"/>
      <c r="FC4" s="83"/>
      <c r="FD4" s="83"/>
      <c r="FE4" s="83"/>
      <c r="FF4" s="83"/>
      <c r="FG4" s="83"/>
      <c r="FH4" s="83"/>
      <c r="FI4" s="83"/>
      <c r="FJ4" s="83"/>
      <c r="FK4" s="83"/>
      <c r="FL4" s="83"/>
      <c r="FM4" s="83"/>
      <c r="FN4" s="83"/>
      <c r="FO4" s="83"/>
      <c r="FP4" s="83"/>
      <c r="FQ4" s="83"/>
      <c r="FR4" s="83"/>
      <c r="FS4" s="83"/>
      <c r="FT4" s="83"/>
      <c r="FU4" s="83"/>
      <c r="FV4" s="83"/>
      <c r="FW4" s="83"/>
      <c r="FX4" s="83"/>
      <c r="FY4" s="83"/>
      <c r="FZ4" s="83"/>
      <c r="GA4" s="83"/>
      <c r="GB4" s="83"/>
      <c r="GC4" s="83"/>
      <c r="GD4" s="83"/>
      <c r="GE4" s="83"/>
      <c r="GF4" s="83"/>
      <c r="GG4" s="83"/>
      <c r="GH4" s="83"/>
      <c r="GI4" s="83"/>
      <c r="GJ4" s="83"/>
      <c r="GK4" s="83"/>
      <c r="GL4" s="83"/>
      <c r="GM4" s="83"/>
      <c r="GN4" s="83"/>
      <c r="GO4" s="83"/>
      <c r="GP4" s="83"/>
      <c r="GQ4" s="83"/>
      <c r="GR4" s="83"/>
      <c r="GS4" s="83"/>
      <c r="GT4" s="83"/>
      <c r="GU4" s="83"/>
      <c r="GV4" s="83"/>
      <c r="GW4" s="83"/>
      <c r="GX4" s="83"/>
      <c r="GY4" s="83"/>
      <c r="GZ4" s="83"/>
      <c r="HA4" s="83"/>
      <c r="HB4" s="83"/>
      <c r="HC4" s="83"/>
      <c r="HD4" s="83"/>
      <c r="HE4" s="83"/>
      <c r="HF4" s="83"/>
      <c r="HG4" s="83"/>
      <c r="HH4" s="83"/>
      <c r="HI4" s="83"/>
      <c r="HJ4" s="83"/>
      <c r="HK4" s="83"/>
      <c r="HL4" s="83"/>
      <c r="HM4" s="83"/>
      <c r="HN4" s="83"/>
      <c r="HO4" s="83"/>
      <c r="HP4" s="83"/>
    </row>
    <row r="5" spans="1:224" customFormat="1" ht="23.25" x14ac:dyDescent="0.2">
      <c r="A5" s="83"/>
      <c r="B5" s="101"/>
      <c r="C5" s="15"/>
      <c r="D5" s="110" t="s">
        <v>56</v>
      </c>
      <c r="E5" s="89"/>
      <c r="F5" s="89"/>
      <c r="G5" s="710" t="s">
        <v>2</v>
      </c>
      <c r="H5" s="710"/>
      <c r="I5" s="710"/>
      <c r="J5" s="710"/>
      <c r="K5" s="710"/>
      <c r="L5" s="710"/>
      <c r="M5" s="710"/>
      <c r="N5" s="710"/>
      <c r="O5" s="710"/>
      <c r="P5" s="710"/>
      <c r="Q5" s="710"/>
      <c r="R5" s="710"/>
      <c r="S5" s="710"/>
      <c r="T5" s="710"/>
      <c r="U5" s="710"/>
      <c r="V5" s="710"/>
      <c r="W5" s="710"/>
      <c r="X5" s="710"/>
      <c r="Y5" s="710"/>
      <c r="Z5" s="107"/>
      <c r="AA5" s="210" t="s">
        <v>251</v>
      </c>
      <c r="AB5" s="107"/>
      <c r="AC5" s="211"/>
      <c r="AD5" s="83"/>
      <c r="AE5" s="83"/>
      <c r="AF5" s="83"/>
      <c r="AG5" s="83"/>
      <c r="AH5" s="83"/>
      <c r="AI5" s="83"/>
      <c r="AJ5" s="83"/>
      <c r="AK5" s="83"/>
      <c r="AL5" s="83"/>
      <c r="AM5" s="83"/>
      <c r="AN5" s="83"/>
      <c r="AO5" s="83"/>
      <c r="AP5" s="83"/>
      <c r="AQ5" s="83"/>
      <c r="AR5" s="83"/>
      <c r="AS5" s="83"/>
      <c r="AT5" s="83"/>
      <c r="AU5" s="83"/>
      <c r="AV5" s="83"/>
      <c r="AW5" s="83"/>
      <c r="AX5" s="83"/>
      <c r="AY5" s="83"/>
      <c r="AZ5" s="83"/>
      <c r="BA5" s="83"/>
      <c r="BB5" s="83"/>
      <c r="BC5" s="83"/>
      <c r="BD5" s="83"/>
      <c r="BE5" s="83"/>
      <c r="BF5" s="83"/>
      <c r="BG5" s="83"/>
      <c r="BH5" s="83"/>
      <c r="BI5" s="83"/>
      <c r="BJ5" s="83"/>
      <c r="BK5" s="83"/>
      <c r="BL5" s="83"/>
      <c r="BM5" s="83"/>
      <c r="BN5" s="83"/>
      <c r="BO5" s="83"/>
      <c r="BP5" s="83"/>
      <c r="BQ5" s="83"/>
      <c r="BR5" s="83"/>
      <c r="BS5" s="83"/>
      <c r="BT5" s="83"/>
      <c r="BU5" s="83"/>
      <c r="BV5" s="83"/>
      <c r="BW5" s="83"/>
      <c r="BX5" s="83"/>
      <c r="BY5" s="83"/>
      <c r="BZ5" s="83"/>
      <c r="CA5" s="83"/>
      <c r="CB5" s="83"/>
      <c r="CC5" s="83"/>
      <c r="CD5" s="83"/>
      <c r="CE5" s="83"/>
      <c r="CF5" s="83"/>
      <c r="CG5" s="83"/>
      <c r="CH5" s="83"/>
      <c r="CI5" s="83"/>
      <c r="CJ5" s="83"/>
      <c r="CK5" s="83"/>
      <c r="CL5" s="83"/>
      <c r="CM5" s="83"/>
      <c r="CN5" s="83"/>
      <c r="CO5" s="83"/>
      <c r="CP5" s="83"/>
      <c r="CQ5" s="83"/>
      <c r="CR5" s="83"/>
      <c r="CS5" s="83"/>
      <c r="CT5" s="83"/>
      <c r="CU5" s="83"/>
      <c r="CV5" s="83"/>
      <c r="CW5" s="83"/>
      <c r="CX5" s="83"/>
      <c r="CY5" s="83"/>
      <c r="CZ5" s="83"/>
      <c r="DA5" s="83"/>
      <c r="DB5" s="83"/>
      <c r="DC5" s="83"/>
      <c r="DD5" s="83"/>
      <c r="DE5" s="83"/>
      <c r="DF5" s="83"/>
      <c r="DG5" s="83"/>
      <c r="DH5" s="83"/>
      <c r="DI5" s="83"/>
      <c r="DJ5" s="83"/>
      <c r="DK5" s="83"/>
      <c r="DL5" s="83"/>
      <c r="DM5" s="83"/>
      <c r="DN5" s="83"/>
      <c r="DO5" s="83"/>
      <c r="DP5" s="83"/>
      <c r="DQ5" s="83"/>
      <c r="DR5" s="83"/>
      <c r="DS5" s="83"/>
      <c r="DT5" s="83"/>
      <c r="DU5" s="83"/>
      <c r="DV5" s="83"/>
      <c r="DW5" s="83"/>
      <c r="DX5" s="83"/>
      <c r="DY5" s="83"/>
      <c r="DZ5" s="83"/>
      <c r="EA5" s="83"/>
      <c r="EB5" s="83"/>
      <c r="EC5" s="83"/>
      <c r="ED5" s="83"/>
      <c r="EE5" s="83"/>
      <c r="EF5" s="83"/>
      <c r="EG5" s="83"/>
      <c r="EH5" s="83"/>
      <c r="EI5" s="83"/>
      <c r="EJ5" s="83"/>
      <c r="EK5" s="83"/>
      <c r="EL5" s="83"/>
      <c r="EM5" s="83"/>
      <c r="EN5" s="83"/>
      <c r="EO5" s="83"/>
      <c r="EP5" s="83"/>
      <c r="EQ5" s="83"/>
      <c r="ER5" s="83"/>
      <c r="ES5" s="83"/>
      <c r="ET5" s="83"/>
      <c r="EU5" s="83"/>
      <c r="EV5" s="83"/>
      <c r="EW5" s="83"/>
      <c r="EX5" s="83"/>
      <c r="EY5" s="83"/>
      <c r="EZ5" s="83"/>
      <c r="FA5" s="83"/>
      <c r="FB5" s="83"/>
      <c r="FC5" s="83"/>
      <c r="FD5" s="83"/>
      <c r="FE5" s="83"/>
      <c r="FF5" s="83"/>
      <c r="FG5" s="83"/>
      <c r="FH5" s="83"/>
      <c r="FI5" s="83"/>
      <c r="FJ5" s="83"/>
      <c r="FK5" s="83"/>
      <c r="FL5" s="83"/>
      <c r="FM5" s="83"/>
      <c r="FN5" s="83"/>
      <c r="FO5" s="83"/>
      <c r="FP5" s="83"/>
      <c r="FQ5" s="83"/>
      <c r="FR5" s="83"/>
      <c r="FS5" s="83"/>
      <c r="FT5" s="83"/>
      <c r="FU5" s="83"/>
      <c r="FV5" s="83"/>
      <c r="FW5" s="83"/>
      <c r="FX5" s="83"/>
      <c r="FY5" s="83"/>
      <c r="FZ5" s="83"/>
      <c r="GA5" s="83"/>
      <c r="GB5" s="83"/>
      <c r="GC5" s="83"/>
      <c r="GD5" s="83"/>
      <c r="GE5" s="83"/>
      <c r="GF5" s="83"/>
      <c r="GG5" s="83"/>
      <c r="GH5" s="83"/>
      <c r="GI5" s="83"/>
      <c r="GJ5" s="83"/>
      <c r="GK5" s="83"/>
      <c r="GL5" s="83"/>
      <c r="GM5" s="83"/>
      <c r="GN5" s="83"/>
      <c r="GO5" s="83"/>
      <c r="GP5" s="83"/>
      <c r="GQ5" s="83"/>
      <c r="GR5" s="83"/>
      <c r="GS5" s="83"/>
      <c r="GT5" s="83"/>
      <c r="GU5" s="83"/>
      <c r="GV5" s="83"/>
      <c r="GW5" s="83"/>
      <c r="GX5" s="83"/>
      <c r="GY5" s="83"/>
      <c r="GZ5" s="83"/>
      <c r="HA5" s="83"/>
      <c r="HB5" s="83"/>
      <c r="HC5" s="83"/>
      <c r="HD5" s="83"/>
      <c r="HE5" s="83"/>
      <c r="HF5" s="83"/>
      <c r="HG5" s="83"/>
      <c r="HH5" s="83"/>
      <c r="HI5" s="83"/>
      <c r="HJ5" s="83"/>
      <c r="HK5" s="83"/>
      <c r="HL5" s="83"/>
      <c r="HM5" s="83"/>
      <c r="HN5" s="83"/>
      <c r="HO5" s="83"/>
      <c r="HP5" s="83"/>
    </row>
    <row r="6" spans="1:224" customFormat="1" ht="20.25" x14ac:dyDescent="0.2">
      <c r="A6" s="83"/>
      <c r="B6" s="102"/>
      <c r="C6" s="15"/>
      <c r="D6" s="111" t="s">
        <v>49</v>
      </c>
      <c r="E6" s="107"/>
      <c r="F6" s="107"/>
      <c r="G6" s="709" t="s">
        <v>92</v>
      </c>
      <c r="H6" s="709"/>
      <c r="I6" s="709"/>
      <c r="J6" s="709"/>
      <c r="K6" s="709"/>
      <c r="L6" s="709"/>
      <c r="M6" s="709"/>
      <c r="N6" s="709"/>
      <c r="O6" s="709"/>
      <c r="P6" s="709"/>
      <c r="Q6" s="709"/>
      <c r="R6" s="709"/>
      <c r="S6" s="709"/>
      <c r="T6" s="709"/>
      <c r="U6" s="709"/>
      <c r="V6" s="179"/>
      <c r="W6" s="706" t="s">
        <v>249</v>
      </c>
      <c r="X6" s="707"/>
      <c r="Y6" s="708"/>
      <c r="Z6" s="179"/>
      <c r="AA6" s="195" t="s">
        <v>57</v>
      </c>
      <c r="AB6" s="115"/>
      <c r="AC6" s="212"/>
      <c r="AD6" s="83"/>
      <c r="AE6" s="83"/>
      <c r="AF6" s="83"/>
      <c r="AG6" s="83"/>
      <c r="AH6" s="83"/>
      <c r="AI6" s="83"/>
      <c r="AJ6" s="83"/>
      <c r="AK6" s="83"/>
      <c r="AL6" s="83"/>
      <c r="AM6" s="83"/>
      <c r="AN6" s="83"/>
      <c r="AO6" s="83"/>
      <c r="AP6" s="83"/>
      <c r="AQ6" s="83"/>
      <c r="AR6" s="83"/>
      <c r="AS6" s="83"/>
      <c r="AT6" s="83"/>
      <c r="AU6" s="83"/>
      <c r="AV6" s="83"/>
      <c r="AW6" s="83"/>
      <c r="AX6" s="83"/>
      <c r="AY6" s="83"/>
      <c r="AZ6" s="83"/>
      <c r="BA6" s="83"/>
      <c r="BB6" s="83"/>
      <c r="BC6" s="83"/>
      <c r="BD6" s="83"/>
      <c r="BE6" s="83"/>
      <c r="BF6" s="83"/>
      <c r="BG6" s="83"/>
      <c r="BH6" s="83"/>
      <c r="BI6" s="83"/>
      <c r="BJ6" s="83"/>
      <c r="BK6" s="83"/>
      <c r="BL6" s="83"/>
      <c r="BM6" s="83"/>
      <c r="BN6" s="83"/>
      <c r="BO6" s="83"/>
      <c r="BP6" s="83"/>
      <c r="BQ6" s="83"/>
      <c r="BR6" s="83"/>
      <c r="BS6" s="83"/>
      <c r="BT6" s="83"/>
      <c r="BU6" s="83"/>
      <c r="BV6" s="83"/>
      <c r="BW6" s="83"/>
      <c r="BX6" s="83"/>
      <c r="BY6" s="83"/>
      <c r="BZ6" s="83"/>
      <c r="CA6" s="83"/>
      <c r="CB6" s="83"/>
      <c r="CC6" s="83"/>
      <c r="CD6" s="83"/>
      <c r="CE6" s="83"/>
      <c r="CF6" s="83"/>
      <c r="CG6" s="83"/>
      <c r="CH6" s="83"/>
      <c r="CI6" s="83"/>
      <c r="CJ6" s="83"/>
      <c r="CK6" s="83"/>
      <c r="CL6" s="83"/>
      <c r="CM6" s="83"/>
      <c r="CN6" s="83"/>
      <c r="CO6" s="83"/>
      <c r="CP6" s="83"/>
      <c r="CQ6" s="83"/>
      <c r="CR6" s="83"/>
      <c r="CS6" s="83"/>
      <c r="CT6" s="83"/>
      <c r="CU6" s="83"/>
      <c r="CV6" s="83"/>
      <c r="CW6" s="83"/>
      <c r="CX6" s="83"/>
      <c r="CY6" s="83"/>
      <c r="CZ6" s="83"/>
      <c r="DA6" s="83"/>
      <c r="DB6" s="83"/>
      <c r="DC6" s="83"/>
      <c r="DD6" s="83"/>
      <c r="DE6" s="83"/>
      <c r="DF6" s="83"/>
      <c r="DG6" s="83"/>
      <c r="DH6" s="83"/>
      <c r="DI6" s="83"/>
      <c r="DJ6" s="83"/>
      <c r="DK6" s="83"/>
      <c r="DL6" s="83"/>
      <c r="DM6" s="83"/>
      <c r="DN6" s="83"/>
      <c r="DO6" s="83"/>
      <c r="DP6" s="83"/>
      <c r="DQ6" s="83"/>
      <c r="DR6" s="83"/>
      <c r="DS6" s="83"/>
      <c r="DT6" s="83"/>
      <c r="DU6" s="83"/>
      <c r="DV6" s="83"/>
      <c r="DW6" s="83"/>
      <c r="DX6" s="83"/>
      <c r="DY6" s="83"/>
      <c r="DZ6" s="83"/>
      <c r="EA6" s="83"/>
      <c r="EB6" s="83"/>
      <c r="EC6" s="83"/>
      <c r="ED6" s="83"/>
      <c r="EE6" s="83"/>
      <c r="EF6" s="83"/>
      <c r="EG6" s="83"/>
      <c r="EH6" s="83"/>
      <c r="EI6" s="83"/>
      <c r="EJ6" s="83"/>
      <c r="EK6" s="83"/>
      <c r="EL6" s="83"/>
      <c r="EM6" s="83"/>
      <c r="EN6" s="83"/>
      <c r="EO6" s="83"/>
      <c r="EP6" s="83"/>
      <c r="EQ6" s="83"/>
      <c r="ER6" s="83"/>
      <c r="ES6" s="83"/>
      <c r="ET6" s="83"/>
      <c r="EU6" s="83"/>
      <c r="EV6" s="83"/>
      <c r="EW6" s="83"/>
      <c r="EX6" s="83"/>
      <c r="EY6" s="83"/>
      <c r="EZ6" s="83"/>
      <c r="FA6" s="83"/>
      <c r="FB6" s="83"/>
      <c r="FC6" s="83"/>
      <c r="FD6" s="83"/>
      <c r="FE6" s="83"/>
      <c r="FF6" s="83"/>
      <c r="FG6" s="83"/>
      <c r="FH6" s="83"/>
      <c r="FI6" s="83"/>
      <c r="FJ6" s="83"/>
      <c r="FK6" s="83"/>
      <c r="FL6" s="83"/>
      <c r="FM6" s="83"/>
      <c r="FN6" s="83"/>
      <c r="FO6" s="83"/>
      <c r="FP6" s="83"/>
      <c r="FQ6" s="83"/>
      <c r="FR6" s="83"/>
      <c r="FS6" s="83"/>
      <c r="FT6" s="83"/>
      <c r="FU6" s="83"/>
      <c r="FV6" s="83"/>
      <c r="FW6" s="83"/>
      <c r="FX6" s="83"/>
      <c r="FY6" s="83"/>
      <c r="FZ6" s="83"/>
      <c r="GA6" s="83"/>
      <c r="GB6" s="83"/>
      <c r="GC6" s="83"/>
      <c r="GD6" s="83"/>
      <c r="GE6" s="83"/>
      <c r="GF6" s="83"/>
      <c r="GG6" s="83"/>
      <c r="GH6" s="83"/>
      <c r="GI6" s="83"/>
      <c r="GJ6" s="83"/>
      <c r="GK6" s="83"/>
      <c r="GL6" s="83"/>
      <c r="GM6" s="83"/>
      <c r="GN6" s="83"/>
      <c r="GO6" s="83"/>
      <c r="GP6" s="83"/>
      <c r="GQ6" s="83"/>
      <c r="GR6" s="83"/>
      <c r="GS6" s="83"/>
      <c r="GT6" s="83"/>
      <c r="GU6" s="83"/>
      <c r="GV6" s="83"/>
      <c r="GW6" s="83"/>
      <c r="GX6" s="83"/>
      <c r="GY6" s="83"/>
      <c r="GZ6" s="83"/>
      <c r="HA6" s="83"/>
      <c r="HB6" s="83"/>
      <c r="HC6" s="83"/>
      <c r="HD6" s="83"/>
      <c r="HE6" s="83"/>
      <c r="HF6" s="83"/>
      <c r="HG6" s="83"/>
      <c r="HH6" s="83"/>
      <c r="HI6" s="83"/>
      <c r="HJ6" s="83"/>
      <c r="HK6" s="83"/>
      <c r="HL6" s="83"/>
      <c r="HM6" s="83"/>
      <c r="HN6" s="83"/>
      <c r="HO6" s="83"/>
      <c r="HP6" s="83"/>
    </row>
    <row r="7" spans="1:224" customFormat="1" ht="12.75" x14ac:dyDescent="0.2">
      <c r="A7" s="83"/>
      <c r="B7" s="103"/>
      <c r="C7" s="104"/>
      <c r="D7" s="112" t="str">
        <f ca="1">CELL("nomfichier")</f>
        <v>D:\1 MES SITES WEB\uprt.fr\ms\ms-et-ccp\ms-process\[ms-tf-diag-lasagnes-raviolis.xlsx]Aide</v>
      </c>
      <c r="E7" s="104"/>
      <c r="F7" s="105"/>
      <c r="G7" s="105"/>
      <c r="H7" s="104"/>
      <c r="I7" s="104"/>
      <c r="J7" s="105"/>
      <c r="K7" s="106"/>
      <c r="L7" s="105"/>
      <c r="M7" s="106"/>
      <c r="N7" s="112"/>
      <c r="O7" s="104"/>
      <c r="P7" s="104"/>
      <c r="Q7" s="104"/>
      <c r="R7" s="105"/>
      <c r="S7" s="105"/>
      <c r="T7" s="104"/>
      <c r="U7" s="104"/>
      <c r="V7" s="105"/>
      <c r="W7" s="106"/>
      <c r="X7" s="105"/>
      <c r="Y7" s="106"/>
      <c r="Z7" s="106"/>
      <c r="AA7" s="105"/>
      <c r="AB7" s="106"/>
      <c r="AC7" s="108"/>
      <c r="AD7" s="83"/>
      <c r="AE7" s="83"/>
      <c r="AF7" s="83"/>
      <c r="AG7" s="83"/>
      <c r="AH7" s="83"/>
      <c r="AI7" s="83"/>
      <c r="AJ7" s="83"/>
      <c r="AK7" s="83"/>
      <c r="AL7" s="83"/>
      <c r="AM7" s="83"/>
      <c r="AN7" s="83"/>
      <c r="AO7" s="83"/>
      <c r="AP7" s="83"/>
      <c r="AQ7" s="83"/>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3"/>
      <c r="CF7" s="83"/>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3"/>
      <c r="DU7" s="83"/>
      <c r="DV7" s="83"/>
      <c r="DW7" s="83"/>
      <c r="DX7" s="83"/>
      <c r="DY7" s="83"/>
      <c r="DZ7" s="83"/>
      <c r="EA7" s="83"/>
      <c r="EB7" s="83"/>
      <c r="EC7" s="83"/>
      <c r="ED7" s="83"/>
      <c r="EE7" s="83"/>
      <c r="EF7" s="83"/>
      <c r="EG7" s="83"/>
      <c r="EH7" s="83"/>
      <c r="EI7" s="83"/>
      <c r="EJ7" s="83"/>
      <c r="EK7" s="83"/>
      <c r="EL7" s="83"/>
      <c r="EM7" s="83"/>
      <c r="EN7" s="83"/>
      <c r="EO7" s="83"/>
      <c r="EP7" s="83"/>
      <c r="EQ7" s="83"/>
      <c r="ER7" s="83"/>
      <c r="ES7" s="83"/>
      <c r="ET7" s="83"/>
      <c r="EU7" s="83"/>
      <c r="EV7" s="83"/>
      <c r="EW7" s="83"/>
      <c r="EX7" s="83"/>
      <c r="EY7" s="83"/>
      <c r="EZ7" s="83"/>
      <c r="FA7" s="83"/>
      <c r="FB7" s="83"/>
      <c r="FC7" s="83"/>
      <c r="FD7" s="83"/>
      <c r="FE7" s="83"/>
      <c r="FF7" s="83"/>
      <c r="FG7" s="83"/>
      <c r="FH7" s="83"/>
      <c r="FI7" s="83"/>
      <c r="FJ7" s="83"/>
      <c r="FK7" s="83"/>
      <c r="FL7" s="83"/>
      <c r="FM7" s="83"/>
      <c r="FN7" s="83"/>
      <c r="FO7" s="83"/>
      <c r="FP7" s="83"/>
      <c r="FQ7" s="83"/>
      <c r="FR7" s="83"/>
      <c r="FS7" s="83"/>
      <c r="FT7" s="83"/>
      <c r="FU7" s="83"/>
      <c r="FV7" s="83"/>
      <c r="FW7" s="83"/>
      <c r="FX7" s="83"/>
      <c r="FY7" s="83"/>
      <c r="FZ7" s="83"/>
      <c r="GA7" s="83"/>
      <c r="GB7" s="83"/>
      <c r="GC7" s="83"/>
      <c r="GD7" s="83"/>
      <c r="GE7" s="83"/>
      <c r="GF7" s="83"/>
      <c r="GG7" s="83"/>
      <c r="GH7" s="83"/>
      <c r="GI7" s="83"/>
      <c r="GJ7" s="83"/>
      <c r="GK7" s="83"/>
      <c r="GL7" s="83"/>
      <c r="GM7" s="83"/>
      <c r="GN7" s="83"/>
      <c r="GO7" s="83"/>
      <c r="GP7" s="83"/>
      <c r="GQ7" s="83"/>
      <c r="GR7" s="83"/>
      <c r="GS7" s="83"/>
      <c r="GT7" s="83"/>
      <c r="GU7" s="83"/>
      <c r="GV7" s="83"/>
      <c r="GW7" s="83"/>
      <c r="GX7" s="83"/>
      <c r="GY7" s="83"/>
      <c r="GZ7" s="83"/>
      <c r="HA7" s="83"/>
      <c r="HB7" s="83"/>
      <c r="HC7" s="83"/>
      <c r="HD7" s="83"/>
      <c r="HE7" s="83"/>
      <c r="HF7" s="83"/>
      <c r="HG7" s="83"/>
      <c r="HH7" s="83"/>
      <c r="HI7" s="83"/>
      <c r="HJ7" s="83"/>
      <c r="HK7" s="83"/>
      <c r="HL7" s="83"/>
      <c r="HM7" s="83"/>
      <c r="HN7" s="83"/>
      <c r="HO7" s="83"/>
      <c r="HP7" s="83"/>
    </row>
    <row r="8" spans="1:224" customFormat="1" ht="13.5" customHeight="1" x14ac:dyDescent="0.2">
      <c r="A8" s="83"/>
      <c r="B8" s="741" t="s">
        <v>81</v>
      </c>
      <c r="C8" s="742"/>
      <c r="D8" s="742"/>
      <c r="E8" s="742"/>
      <c r="F8" s="742"/>
      <c r="G8" s="742"/>
      <c r="H8" s="742"/>
      <c r="I8" s="742"/>
      <c r="J8" s="742"/>
      <c r="K8" s="742"/>
      <c r="L8" s="743"/>
      <c r="M8" s="738" t="s">
        <v>82</v>
      </c>
      <c r="N8" s="739"/>
      <c r="O8" s="739"/>
      <c r="P8" s="739"/>
      <c r="Q8" s="739"/>
      <c r="R8" s="739"/>
      <c r="S8" s="739"/>
      <c r="T8" s="739"/>
      <c r="U8" s="739"/>
      <c r="V8" s="739"/>
      <c r="W8" s="739"/>
      <c r="X8" s="739"/>
      <c r="Y8" s="739"/>
      <c r="Z8" s="739"/>
      <c r="AA8" s="739"/>
      <c r="AB8" s="739"/>
      <c r="AC8" s="740"/>
      <c r="AD8" s="83"/>
      <c r="AE8" s="83"/>
      <c r="AF8" s="83"/>
      <c r="AG8" s="83"/>
      <c r="AH8" s="83"/>
      <c r="AI8" s="83"/>
      <c r="AJ8" s="83"/>
      <c r="AK8" s="83"/>
      <c r="AL8" s="83"/>
      <c r="AM8" s="83"/>
      <c r="AN8" s="83"/>
      <c r="AO8" s="83"/>
      <c r="AP8" s="83"/>
      <c r="AQ8" s="83"/>
      <c r="AR8" s="83"/>
      <c r="AS8" s="83"/>
      <c r="AT8" s="8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c r="CC8" s="83"/>
      <c r="CD8" s="83"/>
      <c r="CE8" s="83"/>
      <c r="CF8" s="83"/>
      <c r="CG8" s="83"/>
      <c r="CH8" s="83"/>
      <c r="CI8" s="83"/>
      <c r="CJ8" s="83"/>
      <c r="CK8" s="83"/>
      <c r="CL8" s="83"/>
      <c r="CM8" s="83"/>
      <c r="CN8" s="83"/>
      <c r="CO8" s="83"/>
      <c r="CP8" s="83"/>
      <c r="CQ8" s="83"/>
      <c r="CR8" s="83"/>
      <c r="CS8" s="83"/>
      <c r="CT8" s="83"/>
      <c r="CU8" s="83"/>
      <c r="CV8" s="83"/>
      <c r="CW8" s="83"/>
      <c r="CX8" s="83"/>
      <c r="CY8" s="83"/>
      <c r="CZ8" s="83"/>
      <c r="DA8" s="83"/>
      <c r="DB8" s="83"/>
      <c r="DC8" s="83"/>
      <c r="DD8" s="83"/>
      <c r="DE8" s="83"/>
      <c r="DF8" s="83"/>
      <c r="DG8" s="83"/>
      <c r="DH8" s="83"/>
      <c r="DI8" s="83"/>
      <c r="DJ8" s="83"/>
      <c r="DK8" s="83"/>
      <c r="DL8" s="83"/>
      <c r="DM8" s="83"/>
      <c r="DN8" s="83"/>
      <c r="DO8" s="83"/>
      <c r="DP8" s="83"/>
      <c r="DQ8" s="83"/>
      <c r="DR8" s="83"/>
      <c r="DS8" s="83"/>
      <c r="DT8" s="83"/>
      <c r="DU8" s="83"/>
      <c r="DV8" s="83"/>
      <c r="DW8" s="83"/>
      <c r="DX8" s="83"/>
      <c r="DY8" s="83"/>
      <c r="DZ8" s="83"/>
      <c r="EA8" s="83"/>
      <c r="EB8" s="83"/>
      <c r="EC8" s="83"/>
      <c r="ED8" s="83"/>
      <c r="EE8" s="83"/>
      <c r="EF8" s="83"/>
      <c r="EG8" s="83"/>
      <c r="EH8" s="83"/>
      <c r="EI8" s="83"/>
      <c r="EJ8" s="83"/>
      <c r="EK8" s="83"/>
      <c r="EL8" s="83"/>
      <c r="EM8" s="83"/>
      <c r="EN8" s="83"/>
      <c r="EO8" s="83"/>
      <c r="EP8" s="83"/>
      <c r="EQ8" s="83"/>
      <c r="ER8" s="83"/>
      <c r="ES8" s="83"/>
      <c r="ET8" s="83"/>
      <c r="EU8" s="83"/>
      <c r="EV8" s="83"/>
      <c r="EW8" s="83"/>
      <c r="EX8" s="83"/>
      <c r="EY8" s="83"/>
      <c r="EZ8" s="83"/>
      <c r="FA8" s="83"/>
      <c r="FB8" s="83"/>
      <c r="FC8" s="83"/>
      <c r="FD8" s="83"/>
      <c r="FE8" s="83"/>
      <c r="FF8" s="83"/>
      <c r="FG8" s="83"/>
      <c r="FH8" s="83"/>
      <c r="FI8" s="83"/>
      <c r="FJ8" s="83"/>
      <c r="FK8" s="83"/>
      <c r="FL8" s="83"/>
      <c r="FM8" s="83"/>
      <c r="FN8" s="83"/>
      <c r="FO8" s="83"/>
      <c r="FP8" s="83"/>
      <c r="FQ8" s="83"/>
      <c r="FR8" s="83"/>
      <c r="FS8" s="83"/>
      <c r="FT8" s="83"/>
      <c r="FU8" s="83"/>
      <c r="FV8" s="83"/>
      <c r="FW8" s="83"/>
      <c r="FX8" s="83"/>
      <c r="FY8" s="83"/>
      <c r="FZ8" s="83"/>
      <c r="GA8" s="83"/>
      <c r="GB8" s="83"/>
      <c r="GC8" s="83"/>
      <c r="GD8" s="83"/>
      <c r="GE8" s="83"/>
      <c r="GF8" s="83"/>
      <c r="GG8" s="83"/>
      <c r="GH8" s="83"/>
      <c r="GI8" s="83"/>
      <c r="GJ8" s="83"/>
      <c r="GK8" s="83"/>
      <c r="GL8" s="83"/>
      <c r="GM8" s="83"/>
      <c r="GN8" s="83"/>
      <c r="GO8" s="83"/>
      <c r="GP8" s="83"/>
      <c r="GQ8" s="83"/>
      <c r="GR8" s="83"/>
      <c r="GS8" s="83"/>
      <c r="GT8" s="83"/>
      <c r="GU8" s="83"/>
      <c r="GV8" s="83"/>
      <c r="GW8" s="83"/>
      <c r="GX8" s="83"/>
      <c r="GY8" s="83"/>
      <c r="GZ8" s="83"/>
      <c r="HA8" s="83"/>
      <c r="HB8" s="83"/>
      <c r="HC8" s="83"/>
      <c r="HD8" s="83"/>
      <c r="HE8" s="83"/>
      <c r="HF8" s="83"/>
      <c r="HG8" s="83"/>
      <c r="HH8" s="83"/>
      <c r="HI8" s="83"/>
      <c r="HJ8" s="83"/>
      <c r="HK8" s="83"/>
      <c r="HL8" s="83"/>
      <c r="HM8" s="83"/>
      <c r="HN8" s="83"/>
      <c r="HO8" s="83"/>
      <c r="HP8" s="83"/>
    </row>
    <row r="9" spans="1:224" s="194" customFormat="1" ht="6" customHeight="1" x14ac:dyDescent="0.2">
      <c r="A9" s="178"/>
      <c r="B9" s="191"/>
      <c r="C9" s="192"/>
      <c r="D9" s="22"/>
      <c r="E9" s="22"/>
      <c r="F9" s="22"/>
      <c r="G9" s="22"/>
      <c r="H9" s="22"/>
      <c r="I9" s="22"/>
      <c r="J9" s="22"/>
      <c r="K9" s="22"/>
      <c r="L9" s="22"/>
      <c r="M9" s="21"/>
      <c r="N9" s="193"/>
      <c r="O9" s="193"/>
      <c r="P9" s="193"/>
      <c r="Q9" s="193"/>
      <c r="R9" s="193"/>
      <c r="S9" s="193"/>
      <c r="T9" s="193"/>
      <c r="U9" s="193"/>
      <c r="V9" s="193"/>
      <c r="W9" s="193"/>
      <c r="X9" s="193"/>
      <c r="Y9" s="193"/>
      <c r="Z9" s="193"/>
      <c r="AA9" s="193"/>
      <c r="AB9" s="193"/>
      <c r="AC9" s="193"/>
      <c r="AD9" s="178"/>
      <c r="AE9" s="83"/>
      <c r="AF9" s="83"/>
      <c r="AG9" s="83"/>
      <c r="AH9" s="83"/>
      <c r="AI9" s="83"/>
      <c r="AJ9" s="83"/>
      <c r="AK9" s="83"/>
      <c r="AL9" s="178"/>
      <c r="AM9" s="178"/>
      <c r="AN9" s="178"/>
      <c r="AO9" s="178"/>
      <c r="AP9" s="178"/>
      <c r="AQ9" s="178"/>
      <c r="AR9" s="178"/>
      <c r="AS9" s="178"/>
      <c r="AT9" s="178"/>
      <c r="AU9" s="178"/>
      <c r="AV9" s="178"/>
      <c r="AW9" s="178"/>
      <c r="AX9" s="178"/>
      <c r="AY9" s="178"/>
      <c r="AZ9" s="178"/>
      <c r="BA9" s="178"/>
      <c r="BB9" s="178"/>
      <c r="BC9" s="178"/>
      <c r="BD9" s="178"/>
      <c r="BE9" s="178"/>
      <c r="BF9" s="178"/>
      <c r="BG9" s="178"/>
      <c r="BH9" s="178"/>
      <c r="BI9" s="178"/>
      <c r="BJ9" s="178"/>
      <c r="BK9" s="178"/>
      <c r="BL9" s="178"/>
      <c r="BM9" s="178"/>
      <c r="BN9" s="178"/>
      <c r="BO9" s="178"/>
      <c r="BP9" s="178"/>
      <c r="BQ9" s="178"/>
      <c r="BR9" s="178"/>
      <c r="BS9" s="178"/>
      <c r="BT9" s="178"/>
      <c r="BU9" s="178"/>
      <c r="BV9" s="178"/>
      <c r="BW9" s="178"/>
      <c r="BX9" s="178"/>
      <c r="BY9" s="178"/>
      <c r="BZ9" s="178"/>
      <c r="CA9" s="178"/>
      <c r="CB9" s="178"/>
      <c r="CC9" s="178"/>
      <c r="CD9" s="178"/>
      <c r="CE9" s="178"/>
      <c r="CF9" s="178"/>
      <c r="CG9" s="178"/>
      <c r="CH9" s="178"/>
      <c r="CI9" s="178"/>
      <c r="CJ9" s="178"/>
      <c r="CK9" s="178"/>
      <c r="CL9" s="178"/>
      <c r="CM9" s="178"/>
      <c r="CN9" s="178"/>
      <c r="CO9" s="178"/>
      <c r="CP9" s="178"/>
      <c r="CQ9" s="178"/>
      <c r="CR9" s="178"/>
      <c r="CS9" s="178"/>
      <c r="CT9" s="178"/>
      <c r="CU9" s="178"/>
      <c r="CV9" s="178"/>
      <c r="CW9" s="178"/>
      <c r="CX9" s="178"/>
      <c r="CY9" s="178"/>
      <c r="CZ9" s="178"/>
      <c r="DA9" s="178"/>
      <c r="DB9" s="178"/>
      <c r="DC9" s="178"/>
      <c r="DD9" s="178"/>
      <c r="DE9" s="178"/>
      <c r="DF9" s="178"/>
      <c r="DG9" s="178"/>
      <c r="DH9" s="178"/>
      <c r="DI9" s="178"/>
      <c r="DJ9" s="178"/>
      <c r="DK9" s="178"/>
      <c r="DL9" s="178"/>
      <c r="DM9" s="178"/>
      <c r="DN9" s="178"/>
      <c r="DO9" s="178"/>
      <c r="DP9" s="178"/>
      <c r="DQ9" s="178"/>
      <c r="DR9" s="178"/>
      <c r="DS9" s="178"/>
      <c r="DT9" s="178"/>
      <c r="DU9" s="178"/>
      <c r="DV9" s="178"/>
      <c r="DW9" s="178"/>
      <c r="DX9" s="178"/>
      <c r="DY9" s="178"/>
      <c r="DZ9" s="178"/>
      <c r="EA9" s="178"/>
      <c r="EB9" s="178"/>
      <c r="EC9" s="178"/>
      <c r="ED9" s="178"/>
      <c r="EE9" s="178"/>
      <c r="EF9" s="178"/>
      <c r="EG9" s="178"/>
      <c r="EH9" s="178"/>
      <c r="EI9" s="178"/>
      <c r="EJ9" s="178"/>
      <c r="EK9" s="178"/>
      <c r="EL9" s="178"/>
      <c r="EM9" s="178"/>
      <c r="EN9" s="178"/>
      <c r="EO9" s="178"/>
      <c r="EP9" s="178"/>
      <c r="EQ9" s="178"/>
      <c r="ER9" s="178"/>
      <c r="ES9" s="178"/>
      <c r="ET9" s="178"/>
      <c r="EU9" s="178"/>
      <c r="EV9" s="178"/>
      <c r="EW9" s="178"/>
      <c r="EX9" s="178"/>
      <c r="EY9" s="178"/>
      <c r="EZ9" s="178"/>
      <c r="FA9" s="178"/>
      <c r="FB9" s="178"/>
      <c r="FC9" s="178"/>
      <c r="FD9" s="178"/>
      <c r="FE9" s="178"/>
      <c r="FF9" s="178"/>
      <c r="FG9" s="178"/>
      <c r="FH9" s="178"/>
      <c r="FI9" s="178"/>
      <c r="FJ9" s="178"/>
      <c r="FK9" s="178"/>
      <c r="FL9" s="178"/>
      <c r="FM9" s="178"/>
      <c r="FN9" s="178"/>
      <c r="FO9" s="178"/>
      <c r="FP9" s="178"/>
      <c r="FQ9" s="178"/>
      <c r="FR9" s="178"/>
      <c r="FS9" s="178"/>
      <c r="FT9" s="178"/>
      <c r="FU9" s="178"/>
      <c r="FV9" s="178"/>
      <c r="FW9" s="178"/>
      <c r="FX9" s="178"/>
      <c r="FY9" s="178"/>
      <c r="FZ9" s="178"/>
      <c r="GA9" s="178"/>
      <c r="GB9" s="178"/>
      <c r="GC9" s="178"/>
      <c r="GD9" s="178"/>
      <c r="GE9" s="178"/>
      <c r="GF9" s="178"/>
      <c r="GG9" s="178"/>
      <c r="GH9" s="178"/>
      <c r="GI9" s="178"/>
      <c r="GJ9" s="178"/>
      <c r="GK9" s="178"/>
      <c r="GL9" s="178"/>
      <c r="GM9" s="178"/>
      <c r="GN9" s="178"/>
      <c r="GO9" s="178"/>
      <c r="GP9" s="178"/>
      <c r="GQ9" s="178"/>
      <c r="GR9" s="178"/>
      <c r="GS9" s="178"/>
      <c r="GT9" s="178"/>
      <c r="GU9" s="178"/>
      <c r="GV9" s="178"/>
      <c r="GW9" s="178"/>
      <c r="GX9" s="178"/>
      <c r="GY9" s="178"/>
      <c r="GZ9" s="178"/>
      <c r="HA9" s="178"/>
      <c r="HB9" s="178"/>
      <c r="HC9" s="178"/>
      <c r="HD9" s="178"/>
      <c r="HE9" s="178"/>
      <c r="HF9" s="178"/>
      <c r="HG9" s="178"/>
      <c r="HH9" s="178"/>
      <c r="HI9" s="178"/>
      <c r="HJ9" s="178"/>
      <c r="HK9" s="178"/>
      <c r="HL9" s="178"/>
      <c r="HM9" s="178"/>
      <c r="HN9" s="178"/>
      <c r="HO9" s="178"/>
      <c r="HP9" s="178"/>
    </row>
    <row r="10" spans="1:224" s="2" customFormat="1" ht="33" customHeight="1" x14ac:dyDescent="0.2">
      <c r="B10" s="196" t="s">
        <v>89</v>
      </c>
      <c r="D10" s="208">
        <v>1</v>
      </c>
      <c r="E10" s="197" t="s">
        <v>93</v>
      </c>
      <c r="F10" s="17"/>
      <c r="G10" s="17"/>
      <c r="H10" s="17"/>
      <c r="I10" s="17"/>
      <c r="J10" s="17"/>
      <c r="K10" s="17"/>
      <c r="L10" s="18"/>
      <c r="N10" s="198">
        <v>3</v>
      </c>
      <c r="O10" s="199" t="s">
        <v>95</v>
      </c>
      <c r="P10" s="17"/>
      <c r="Q10" s="17"/>
      <c r="R10" s="17"/>
      <c r="S10" s="17"/>
      <c r="T10" s="17"/>
      <c r="U10" s="17"/>
      <c r="V10" s="17"/>
      <c r="W10" s="17"/>
      <c r="X10" s="17"/>
      <c r="Y10" s="17"/>
      <c r="Z10" s="17"/>
      <c r="AA10" s="17"/>
      <c r="AB10" s="17"/>
      <c r="AC10" s="18"/>
    </row>
    <row r="11" spans="1:224" s="2" customFormat="1" ht="11.25" customHeight="1" x14ac:dyDescent="0.25">
      <c r="B11" s="23"/>
      <c r="H11" s="3"/>
      <c r="N11" s="76"/>
      <c r="O11" s="127"/>
      <c r="P11" s="127"/>
      <c r="Q11" s="127"/>
      <c r="R11" s="127"/>
      <c r="S11" s="127"/>
      <c r="T11" s="127"/>
      <c r="V11" s="209"/>
    </row>
    <row r="12" spans="1:224" s="2" customFormat="1" ht="41.25" customHeight="1" x14ac:dyDescent="0.2">
      <c r="B12" s="196" t="s">
        <v>90</v>
      </c>
      <c r="D12" s="208">
        <v>2</v>
      </c>
      <c r="E12" s="205" t="s">
        <v>94</v>
      </c>
      <c r="F12" s="206"/>
      <c r="G12" s="206"/>
      <c r="H12" s="206"/>
      <c r="I12" s="206"/>
      <c r="J12" s="206"/>
      <c r="K12" s="206"/>
      <c r="L12" s="207"/>
      <c r="N12" s="198">
        <v>4</v>
      </c>
      <c r="O12" s="200" t="s">
        <v>96</v>
      </c>
      <c r="P12" s="19"/>
      <c r="Q12" s="19"/>
      <c r="R12" s="19"/>
      <c r="S12" s="19"/>
      <c r="T12" s="19"/>
      <c r="U12" s="19"/>
      <c r="V12" s="19"/>
      <c r="W12" s="19"/>
      <c r="X12" s="19"/>
      <c r="Y12" s="19"/>
      <c r="Z12" s="19"/>
      <c r="AA12" s="19"/>
      <c r="AB12" s="19"/>
      <c r="AC12" s="20"/>
    </row>
    <row r="13" spans="1:224" s="2" customFormat="1" ht="16.5" thickBot="1" x14ac:dyDescent="0.3">
      <c r="B13" s="23"/>
      <c r="H13" s="3"/>
      <c r="N13" s="76"/>
      <c r="O13" s="127"/>
      <c r="P13" s="127"/>
      <c r="Q13" s="127"/>
      <c r="R13" s="127"/>
      <c r="S13" s="127"/>
      <c r="T13" s="127"/>
      <c r="V13" s="209"/>
    </row>
    <row r="14" spans="1:224" s="2" customFormat="1" ht="20.100000000000001" customHeight="1" x14ac:dyDescent="0.2">
      <c r="B14" s="446" t="s">
        <v>73</v>
      </c>
      <c r="D14" s="4"/>
      <c r="E14" s="408" t="s">
        <v>91</v>
      </c>
      <c r="F14" s="408"/>
      <c r="G14" s="408"/>
      <c r="H14" s="408"/>
      <c r="I14" s="408"/>
      <c r="J14" s="408"/>
      <c r="K14" s="408"/>
      <c r="L14" s="125"/>
      <c r="O14" s="565" t="s">
        <v>83</v>
      </c>
      <c r="P14" s="566"/>
      <c r="Q14" s="566"/>
      <c r="R14" s="566"/>
      <c r="S14" s="566"/>
      <c r="T14" s="566"/>
      <c r="U14" s="566"/>
      <c r="V14" s="566"/>
      <c r="W14" s="566"/>
      <c r="X14" s="566"/>
      <c r="Y14" s="566"/>
      <c r="Z14" s="566"/>
      <c r="AA14" s="566"/>
      <c r="AB14" s="566"/>
      <c r="AC14" s="567"/>
    </row>
    <row r="15" spans="1:224" s="2" customFormat="1" ht="13.5" customHeight="1" x14ac:dyDescent="0.2">
      <c r="B15" s="447"/>
      <c r="D15" s="153" t="str">
        <f>E15</f>
        <v>G</v>
      </c>
      <c r="E15" s="419" t="s">
        <v>86</v>
      </c>
      <c r="F15" s="419"/>
      <c r="G15" s="419"/>
      <c r="H15" s="151"/>
      <c r="I15" s="419" t="s">
        <v>87</v>
      </c>
      <c r="J15" s="419"/>
      <c r="K15" s="419"/>
      <c r="L15" s="160" t="str">
        <f>I15</f>
        <v>H</v>
      </c>
      <c r="O15" s="635" t="s">
        <v>74</v>
      </c>
      <c r="P15" s="587"/>
      <c r="Q15" s="587"/>
      <c r="R15" s="181"/>
      <c r="S15" s="587" t="s">
        <v>75</v>
      </c>
      <c r="T15" s="587"/>
      <c r="U15" s="587"/>
      <c r="V15" s="181"/>
      <c r="W15" s="587" t="s">
        <v>76</v>
      </c>
      <c r="X15" s="587"/>
      <c r="Y15" s="587"/>
      <c r="Z15" s="181"/>
      <c r="AA15" s="587" t="s">
        <v>77</v>
      </c>
      <c r="AB15" s="587"/>
      <c r="AC15" s="588"/>
    </row>
    <row r="16" spans="1:224" s="2" customFormat="1" ht="31.5" customHeight="1" x14ac:dyDescent="0.2">
      <c r="B16" s="447"/>
      <c r="D16" s="128"/>
      <c r="E16" s="410" t="s">
        <v>17</v>
      </c>
      <c r="F16" s="410"/>
      <c r="G16" s="410"/>
      <c r="H16" s="21"/>
      <c r="I16" s="410" t="s">
        <v>3</v>
      </c>
      <c r="J16" s="410" t="s">
        <v>3</v>
      </c>
      <c r="K16" s="410"/>
      <c r="L16" s="126"/>
      <c r="O16" s="514" t="s">
        <v>78</v>
      </c>
      <c r="P16" s="515"/>
      <c r="Q16" s="515"/>
      <c r="R16" s="124"/>
      <c r="S16" s="515" t="s">
        <v>79</v>
      </c>
      <c r="T16" s="515"/>
      <c r="U16" s="515"/>
      <c r="V16" s="124"/>
      <c r="W16" s="515" t="s">
        <v>80</v>
      </c>
      <c r="X16" s="515"/>
      <c r="Y16" s="515"/>
      <c r="Z16" s="127"/>
      <c r="AA16" s="515" t="s">
        <v>0</v>
      </c>
      <c r="AB16" s="515"/>
      <c r="AC16" s="516"/>
    </row>
    <row r="17" spans="2:29" s="2" customFormat="1" ht="11.25" customHeight="1" x14ac:dyDescent="0.2">
      <c r="B17" s="448"/>
      <c r="D17" s="161"/>
      <c r="E17" s="156">
        <f>MAXA(D19:G66)</f>
        <v>15</v>
      </c>
      <c r="F17" s="157"/>
      <c r="G17" s="158" t="s">
        <v>68</v>
      </c>
      <c r="H17" s="22"/>
      <c r="I17" s="156">
        <f>MAXA(I19:L66)</f>
        <v>12</v>
      </c>
      <c r="J17" s="170" t="s">
        <v>68</v>
      </c>
      <c r="K17" s="158"/>
      <c r="L17" s="129"/>
      <c r="O17" s="585"/>
      <c r="P17" s="586"/>
      <c r="Q17" s="586"/>
      <c r="R17" s="182"/>
      <c r="S17" s="586"/>
      <c r="T17" s="586"/>
      <c r="U17" s="586"/>
      <c r="V17" s="182"/>
      <c r="W17" s="586"/>
      <c r="X17" s="586"/>
      <c r="Y17" s="586"/>
      <c r="Z17" s="183"/>
      <c r="AA17" s="586"/>
      <c r="AB17" s="586"/>
      <c r="AC17" s="594"/>
    </row>
    <row r="18" spans="2:29" s="2" customFormat="1" ht="9.9499999999999993" customHeight="1" x14ac:dyDescent="0.25">
      <c r="B18" s="23"/>
      <c r="D18" s="6"/>
      <c r="E18" s="7"/>
      <c r="F18" s="8"/>
      <c r="G18" s="7"/>
      <c r="H18" s="6"/>
      <c r="I18" s="7"/>
      <c r="J18" s="8"/>
      <c r="K18" s="7"/>
      <c r="L18" s="7"/>
      <c r="M18" s="9"/>
      <c r="N18" s="9"/>
      <c r="O18" s="127"/>
      <c r="P18" s="184"/>
      <c r="Q18" s="127"/>
      <c r="R18" s="124"/>
      <c r="S18" s="127"/>
      <c r="T18" s="184"/>
      <c r="U18" s="127"/>
      <c r="V18" s="124"/>
      <c r="W18" s="124"/>
      <c r="X18" s="184"/>
      <c r="Y18" s="127"/>
      <c r="Z18" s="127"/>
      <c r="AA18" s="78"/>
      <c r="AB18" s="184"/>
      <c r="AC18" s="127"/>
    </row>
    <row r="19" spans="2:29" s="2" customFormat="1" ht="9.75" customHeight="1" x14ac:dyDescent="0.2">
      <c r="B19" s="435">
        <v>5</v>
      </c>
      <c r="D19" s="132" t="str">
        <f>D$15</f>
        <v>G</v>
      </c>
      <c r="E19" s="726" t="s">
        <v>5</v>
      </c>
      <c r="F19" s="726"/>
      <c r="G19" s="727"/>
      <c r="H19" s="11"/>
      <c r="I19" s="7"/>
      <c r="J19" s="8"/>
      <c r="K19" s="7"/>
      <c r="L19" s="7"/>
      <c r="M19" s="9"/>
      <c r="N19" s="9"/>
      <c r="O19" s="127"/>
      <c r="P19" s="184"/>
      <c r="Q19" s="127"/>
      <c r="R19" s="124"/>
      <c r="S19" s="127"/>
      <c r="T19" s="184"/>
      <c r="U19" s="127"/>
      <c r="V19" s="124"/>
      <c r="W19" s="124"/>
      <c r="X19" s="184"/>
      <c r="Y19" s="127"/>
      <c r="Z19" s="127"/>
      <c r="AA19" s="78"/>
      <c r="AB19" s="184"/>
      <c r="AC19" s="127"/>
    </row>
    <row r="20" spans="2:29" s="2" customFormat="1" ht="5.0999999999999996" customHeight="1" x14ac:dyDescent="0.25">
      <c r="B20" s="436"/>
      <c r="D20" s="133"/>
      <c r="E20" s="728"/>
      <c r="F20" s="728"/>
      <c r="G20" s="729"/>
      <c r="H20" s="11"/>
      <c r="I20" s="7"/>
      <c r="J20" s="8"/>
      <c r="K20" s="7"/>
      <c r="L20" s="7"/>
      <c r="M20" s="9"/>
      <c r="N20" s="9"/>
      <c r="P20" s="184"/>
      <c r="T20" s="184"/>
      <c r="U20" s="127"/>
      <c r="X20" s="184"/>
      <c r="Y20" s="127"/>
      <c r="Z20" s="127"/>
      <c r="AA20" s="78"/>
      <c r="AB20" s="184"/>
      <c r="AC20" s="127"/>
    </row>
    <row r="21" spans="2:29" s="2" customFormat="1" ht="9.75" customHeight="1" x14ac:dyDescent="0.2">
      <c r="B21" s="437"/>
      <c r="D21" s="134">
        <v>5</v>
      </c>
      <c r="E21" s="730"/>
      <c r="F21" s="730"/>
      <c r="G21" s="731"/>
      <c r="H21" s="11"/>
      <c r="I21" s="7"/>
      <c r="J21" s="8"/>
      <c r="K21" s="7"/>
      <c r="L21" s="7"/>
      <c r="M21" s="9"/>
      <c r="N21" s="9"/>
      <c r="P21" s="184"/>
      <c r="T21" s="184"/>
      <c r="U21" s="127"/>
      <c r="X21" s="184"/>
      <c r="Y21" s="127"/>
      <c r="Z21" s="127"/>
      <c r="AA21" s="78"/>
      <c r="AB21" s="184"/>
      <c r="AC21" s="127"/>
    </row>
    <row r="22" spans="2:29" s="2" customFormat="1" ht="9.9499999999999993" customHeight="1" x14ac:dyDescent="0.25">
      <c r="B22" s="23"/>
      <c r="E22" s="9"/>
      <c r="F22" s="10"/>
      <c r="G22" s="9"/>
      <c r="H22" s="9"/>
      <c r="I22" s="7"/>
      <c r="J22" s="8"/>
      <c r="K22" s="7"/>
      <c r="L22" s="7"/>
      <c r="M22" s="9"/>
      <c r="N22" s="9"/>
      <c r="P22" s="184"/>
      <c r="T22" s="184"/>
      <c r="U22" s="127"/>
      <c r="X22" s="184"/>
      <c r="Y22" s="127"/>
      <c r="Z22" s="127"/>
      <c r="AA22" s="78"/>
      <c r="AB22" s="184"/>
      <c r="AC22" s="127"/>
    </row>
    <row r="23" spans="2:29" s="2" customFormat="1" ht="9.75" customHeight="1" x14ac:dyDescent="0.2">
      <c r="B23" s="426">
        <f>MAXA(B$19:B22)+1</f>
        <v>6</v>
      </c>
      <c r="D23" s="135" t="str">
        <f>D$15</f>
        <v>G</v>
      </c>
      <c r="E23" s="732" t="s">
        <v>7</v>
      </c>
      <c r="F23" s="732"/>
      <c r="G23" s="733"/>
      <c r="H23" s="9"/>
      <c r="I23" s="7"/>
      <c r="J23" s="8"/>
      <c r="K23" s="7"/>
      <c r="L23" s="7"/>
      <c r="M23" s="9"/>
      <c r="N23" s="9"/>
      <c r="P23" s="184"/>
      <c r="T23" s="184"/>
      <c r="U23" s="127"/>
      <c r="X23" s="184"/>
      <c r="Y23" s="127"/>
      <c r="Z23" s="127"/>
      <c r="AA23" s="78"/>
      <c r="AB23" s="184"/>
      <c r="AC23" s="127"/>
    </row>
    <row r="24" spans="2:29" s="2" customFormat="1" ht="5.0999999999999996" customHeight="1" x14ac:dyDescent="0.25">
      <c r="B24" s="427">
        <f>MAXA(B$19:E21)+1</f>
        <v>6</v>
      </c>
      <c r="D24" s="136"/>
      <c r="E24" s="734"/>
      <c r="F24" s="734"/>
      <c r="G24" s="735"/>
      <c r="H24" s="9"/>
      <c r="I24" s="7"/>
      <c r="J24" s="8"/>
      <c r="K24" s="7"/>
      <c r="L24" s="7"/>
      <c r="M24" s="9"/>
      <c r="N24" s="9"/>
      <c r="P24" s="184"/>
      <c r="T24" s="184"/>
      <c r="U24" s="127"/>
      <c r="X24" s="184"/>
      <c r="Y24" s="127"/>
      <c r="Z24" s="127"/>
      <c r="AA24" s="78"/>
      <c r="AB24" s="184"/>
      <c r="AC24" s="127"/>
    </row>
    <row r="25" spans="2:29" s="2" customFormat="1" ht="9.75" customHeight="1" x14ac:dyDescent="0.2">
      <c r="B25" s="428">
        <f>MAXA(B$19:E22)+1</f>
        <v>6</v>
      </c>
      <c r="D25" s="137">
        <f>MAXA(D$19:G22)+1</f>
        <v>6</v>
      </c>
      <c r="E25" s="736"/>
      <c r="F25" s="736"/>
      <c r="G25" s="737"/>
      <c r="H25" s="9"/>
      <c r="I25" s="7"/>
      <c r="J25" s="8"/>
      <c r="K25" s="7"/>
      <c r="L25" s="7"/>
      <c r="M25" s="9"/>
      <c r="N25" s="9"/>
      <c r="P25" s="184"/>
      <c r="T25" s="184"/>
      <c r="U25" s="127"/>
      <c r="X25" s="184"/>
      <c r="Y25" s="127"/>
      <c r="Z25" s="127"/>
      <c r="AA25" s="78"/>
      <c r="AB25" s="184"/>
      <c r="AC25" s="127"/>
    </row>
    <row r="26" spans="2:29" s="2" customFormat="1" ht="9.9499999999999993" customHeight="1" x14ac:dyDescent="0.25">
      <c r="B26" s="23"/>
      <c r="E26" s="9"/>
      <c r="F26" s="10"/>
      <c r="G26" s="9"/>
      <c r="H26" s="9"/>
      <c r="I26" s="7"/>
      <c r="J26" s="8"/>
      <c r="K26" s="7"/>
      <c r="L26" s="7"/>
      <c r="N26" s="9"/>
      <c r="P26" s="184"/>
      <c r="T26" s="184"/>
      <c r="U26" s="127"/>
      <c r="X26" s="184"/>
      <c r="Y26" s="127"/>
      <c r="Z26" s="127"/>
      <c r="AA26" s="78"/>
      <c r="AB26" s="184"/>
      <c r="AC26" s="127"/>
    </row>
    <row r="27" spans="2:29" ht="9.75" customHeight="1" x14ac:dyDescent="0.2">
      <c r="B27" s="426">
        <f>MAXA(B$19:B26)+1</f>
        <v>7</v>
      </c>
      <c r="D27" s="141" t="str">
        <f>D$15</f>
        <v>G</v>
      </c>
      <c r="E27" s="670" t="s">
        <v>8</v>
      </c>
      <c r="F27" s="670"/>
      <c r="G27" s="671"/>
      <c r="H27" s="9"/>
      <c r="I27" s="7"/>
      <c r="J27" s="8"/>
      <c r="K27" s="7"/>
      <c r="L27" s="7"/>
      <c r="P27" s="184"/>
      <c r="Q27" s="2"/>
      <c r="R27" s="2"/>
      <c r="S27" s="2"/>
      <c r="T27" s="184"/>
      <c r="U27" s="127"/>
      <c r="X27" s="184"/>
      <c r="Y27" s="127"/>
      <c r="Z27" s="127"/>
      <c r="AA27" s="78"/>
      <c r="AB27" s="184"/>
      <c r="AC27" s="127"/>
    </row>
    <row r="28" spans="2:29" ht="5.0999999999999996" customHeight="1" x14ac:dyDescent="0.25">
      <c r="B28" s="427">
        <f>MAXA(B$19:E25)+1</f>
        <v>7</v>
      </c>
      <c r="D28" s="142"/>
      <c r="E28" s="672"/>
      <c r="F28" s="672"/>
      <c r="G28" s="673"/>
      <c r="H28" s="9"/>
      <c r="I28" s="7"/>
      <c r="J28" s="8"/>
      <c r="K28" s="7"/>
      <c r="L28" s="7"/>
      <c r="P28" s="184"/>
      <c r="Q28" s="2"/>
      <c r="R28" s="2"/>
      <c r="S28" s="2"/>
      <c r="T28" s="184"/>
      <c r="U28" s="127"/>
      <c r="X28" s="184"/>
      <c r="Y28" s="127"/>
      <c r="Z28" s="127"/>
      <c r="AA28" s="78"/>
      <c r="AB28" s="184"/>
      <c r="AC28" s="127"/>
    </row>
    <row r="29" spans="2:29" ht="9.75" customHeight="1" x14ac:dyDescent="0.2">
      <c r="B29" s="428">
        <f>MAXA(B$19:E26)+1</f>
        <v>7</v>
      </c>
      <c r="D29" s="143">
        <f>MAXA(D$19:G26)+1</f>
        <v>7</v>
      </c>
      <c r="E29" s="674"/>
      <c r="F29" s="674"/>
      <c r="G29" s="675"/>
      <c r="H29" s="9"/>
      <c r="I29" s="7"/>
      <c r="J29" s="8"/>
      <c r="K29" s="7"/>
      <c r="L29" s="7"/>
      <c r="P29" s="184"/>
      <c r="Q29" s="2"/>
      <c r="R29" s="2"/>
      <c r="S29" s="2"/>
      <c r="T29" s="184"/>
      <c r="U29" s="127"/>
      <c r="X29" s="184"/>
      <c r="Y29" s="127"/>
      <c r="Z29" s="127"/>
      <c r="AA29" s="78"/>
      <c r="AB29" s="184"/>
      <c r="AC29" s="127"/>
    </row>
    <row r="30" spans="2:29" ht="9.9499999999999993" customHeight="1" x14ac:dyDescent="0.25">
      <c r="B30" s="23"/>
      <c r="D30" s="9"/>
      <c r="E30" s="9"/>
      <c r="F30" s="10"/>
      <c r="G30" s="9"/>
      <c r="H30" s="9"/>
      <c r="I30" s="7"/>
      <c r="J30" s="8"/>
      <c r="K30" s="7"/>
      <c r="L30" s="7"/>
      <c r="P30" s="184"/>
      <c r="Q30" s="2"/>
      <c r="R30" s="2"/>
      <c r="S30" s="2"/>
      <c r="T30" s="184"/>
      <c r="U30" s="127"/>
      <c r="X30" s="184"/>
      <c r="Y30" s="127"/>
      <c r="Z30" s="127"/>
      <c r="AA30" s="78"/>
      <c r="AB30" s="184"/>
      <c r="AC30" s="127"/>
    </row>
    <row r="31" spans="2:29" ht="9.75" customHeight="1" x14ac:dyDescent="0.2">
      <c r="B31" s="426">
        <f>MAXA(B$19:B30)+1</f>
        <v>8</v>
      </c>
      <c r="D31" s="171" t="str">
        <f>D$15</f>
        <v>G</v>
      </c>
      <c r="E31" s="527" t="s">
        <v>10</v>
      </c>
      <c r="F31" s="527"/>
      <c r="G31" s="676"/>
      <c r="H31" s="9"/>
      <c r="I31" s="684" t="s">
        <v>11</v>
      </c>
      <c r="J31" s="685"/>
      <c r="K31" s="685"/>
      <c r="L31" s="174" t="str">
        <f>L$15</f>
        <v>H</v>
      </c>
      <c r="P31" s="184"/>
      <c r="Q31" s="2"/>
      <c r="R31" s="2"/>
      <c r="S31" s="2"/>
      <c r="T31" s="184"/>
      <c r="U31" s="127"/>
      <c r="X31" s="184"/>
      <c r="Y31" s="127"/>
      <c r="Z31" s="127"/>
      <c r="AA31" s="78"/>
      <c r="AB31" s="184"/>
      <c r="AC31" s="127"/>
    </row>
    <row r="32" spans="2:29" ht="5.0999999999999996" customHeight="1" x14ac:dyDescent="0.25">
      <c r="B32" s="427">
        <f>MAXA(B$19:E29)+1</f>
        <v>8</v>
      </c>
      <c r="D32" s="172"/>
      <c r="E32" s="529"/>
      <c r="F32" s="529"/>
      <c r="G32" s="677"/>
      <c r="H32" s="9"/>
      <c r="I32" s="686"/>
      <c r="J32" s="687"/>
      <c r="K32" s="687"/>
      <c r="L32" s="175"/>
      <c r="P32" s="184"/>
      <c r="Q32" s="2"/>
      <c r="R32" s="2"/>
      <c r="S32" s="2"/>
      <c r="T32" s="184"/>
      <c r="U32" s="127"/>
      <c r="X32" s="184"/>
      <c r="Y32" s="127"/>
      <c r="Z32" s="127"/>
      <c r="AA32" s="78"/>
      <c r="AB32" s="184"/>
      <c r="AC32" s="127"/>
    </row>
    <row r="33" spans="2:29" ht="9.75" customHeight="1" x14ac:dyDescent="0.2">
      <c r="B33" s="428">
        <f>MAXA(B$19:E30)+1</f>
        <v>8</v>
      </c>
      <c r="D33" s="173">
        <f>MAXA(D$19:G30)+1</f>
        <v>8</v>
      </c>
      <c r="E33" s="678"/>
      <c r="F33" s="678"/>
      <c r="G33" s="679"/>
      <c r="H33" s="9"/>
      <c r="I33" s="688"/>
      <c r="J33" s="689"/>
      <c r="K33" s="689"/>
      <c r="L33" s="159">
        <v>5</v>
      </c>
      <c r="P33" s="184"/>
      <c r="Q33" s="2"/>
      <c r="R33" s="2"/>
      <c r="S33" s="2"/>
      <c r="T33" s="184"/>
      <c r="U33" s="127"/>
      <c r="X33" s="184"/>
      <c r="Y33" s="127"/>
      <c r="Z33" s="127"/>
      <c r="AA33" s="78"/>
      <c r="AB33" s="184"/>
      <c r="AC33" s="127"/>
    </row>
    <row r="34" spans="2:29" ht="9.75" customHeight="1" x14ac:dyDescent="0.2">
      <c r="B34" s="21"/>
      <c r="D34" s="24"/>
      <c r="E34" s="2"/>
      <c r="F34" s="10"/>
      <c r="G34" s="2"/>
      <c r="H34" s="9"/>
      <c r="I34" s="7"/>
      <c r="J34" s="8"/>
      <c r="K34" s="7"/>
      <c r="L34" s="7"/>
      <c r="P34" s="184"/>
      <c r="Q34" s="2"/>
      <c r="R34" s="2"/>
      <c r="S34" s="2"/>
      <c r="T34" s="184"/>
      <c r="U34" s="127"/>
      <c r="X34" s="184"/>
      <c r="Y34" s="127"/>
      <c r="Z34" s="127"/>
      <c r="AA34" s="78"/>
      <c r="AB34" s="184"/>
      <c r="AC34" s="127"/>
    </row>
    <row r="35" spans="2:29" ht="9.75" customHeight="1" x14ac:dyDescent="0.2">
      <c r="B35" s="426">
        <f>MAXA(B$19:B34)+1</f>
        <v>9</v>
      </c>
      <c r="D35" s="138" t="str">
        <f>D$15</f>
        <v>G</v>
      </c>
      <c r="E35" s="690" t="s">
        <v>9</v>
      </c>
      <c r="F35" s="690"/>
      <c r="G35" s="691"/>
      <c r="H35" s="9"/>
      <c r="I35" s="711" t="s">
        <v>9</v>
      </c>
      <c r="J35" s="690"/>
      <c r="K35" s="690"/>
      <c r="L35" s="162" t="str">
        <f>L$15</f>
        <v>H</v>
      </c>
      <c r="P35" s="184"/>
      <c r="Q35" s="2"/>
      <c r="R35" s="2"/>
      <c r="S35" s="2"/>
      <c r="T35" s="184"/>
      <c r="U35" s="127"/>
      <c r="X35" s="184"/>
      <c r="Y35" s="127"/>
      <c r="Z35" s="127"/>
      <c r="AA35" s="78"/>
      <c r="AB35" s="184"/>
      <c r="AC35" s="127"/>
    </row>
    <row r="36" spans="2:29" ht="4.5" customHeight="1" x14ac:dyDescent="0.25">
      <c r="B36" s="427">
        <f>MAXA(B$19:E33)+1</f>
        <v>9</v>
      </c>
      <c r="D36" s="139"/>
      <c r="E36" s="692"/>
      <c r="F36" s="692"/>
      <c r="G36" s="693"/>
      <c r="H36" s="9"/>
      <c r="I36" s="712"/>
      <c r="J36" s="692"/>
      <c r="K36" s="692"/>
      <c r="L36" s="163"/>
      <c r="M36" s="184"/>
      <c r="N36" s="184"/>
      <c r="O36" s="184"/>
      <c r="P36" s="184"/>
      <c r="Q36" s="184"/>
      <c r="R36" s="184"/>
      <c r="S36" s="184"/>
      <c r="T36" s="184"/>
      <c r="U36" s="127"/>
      <c r="X36" s="184"/>
      <c r="Y36" s="127"/>
      <c r="Z36" s="127"/>
      <c r="AA36" s="78"/>
      <c r="AB36" s="184"/>
      <c r="AC36" s="127"/>
    </row>
    <row r="37" spans="2:29" ht="9.75" customHeight="1" x14ac:dyDescent="0.2">
      <c r="B37" s="428">
        <f>MAXA(B$19:E34)+1</f>
        <v>9</v>
      </c>
      <c r="D37" s="140">
        <f>MAXA(D$19:G34)+1</f>
        <v>9</v>
      </c>
      <c r="E37" s="694"/>
      <c r="F37" s="694"/>
      <c r="G37" s="695"/>
      <c r="H37" s="9"/>
      <c r="I37" s="713"/>
      <c r="J37" s="694"/>
      <c r="K37" s="694"/>
      <c r="L37" s="164">
        <f>MAXA(I$19:L34)+1</f>
        <v>6</v>
      </c>
      <c r="U37" s="127"/>
      <c r="X37" s="184"/>
      <c r="Y37" s="127"/>
      <c r="Z37" s="127"/>
      <c r="AA37" s="78"/>
      <c r="AB37" s="184"/>
      <c r="AC37" s="127"/>
    </row>
    <row r="38" spans="2:29" ht="9.75" customHeight="1" x14ac:dyDescent="0.2">
      <c r="D38" s="2"/>
      <c r="E38" s="9"/>
      <c r="F38" s="10"/>
      <c r="G38" s="9"/>
      <c r="H38" s="11"/>
      <c r="I38" s="7"/>
      <c r="J38" s="8"/>
      <c r="K38" s="7"/>
      <c r="L38" s="7"/>
      <c r="X38" s="184"/>
      <c r="Y38" s="127"/>
      <c r="Z38" s="127"/>
      <c r="AA38" s="78"/>
      <c r="AB38" s="184"/>
      <c r="AC38" s="127"/>
    </row>
    <row r="39" spans="2:29" ht="9.75" customHeight="1" x14ac:dyDescent="0.2">
      <c r="B39" s="426">
        <f>MAXA(B$19:B38)+1</f>
        <v>10</v>
      </c>
      <c r="D39" s="9"/>
      <c r="E39" s="9"/>
      <c r="F39" s="10"/>
      <c r="G39" s="9"/>
      <c r="H39" s="11"/>
      <c r="I39" s="714" t="s">
        <v>6</v>
      </c>
      <c r="J39" s="670"/>
      <c r="K39" s="670"/>
      <c r="L39" s="165" t="str">
        <f>L$15</f>
        <v>H</v>
      </c>
      <c r="X39" s="184"/>
      <c r="Y39" s="127"/>
      <c r="Z39" s="127"/>
      <c r="AA39" s="78"/>
      <c r="AB39" s="184"/>
      <c r="AC39" s="127"/>
    </row>
    <row r="40" spans="2:29" ht="4.5" customHeight="1" x14ac:dyDescent="0.25">
      <c r="B40" s="427">
        <f>MAXA(B$19:E37)+1</f>
        <v>10</v>
      </c>
      <c r="D40" s="9"/>
      <c r="E40" s="9"/>
      <c r="F40" s="10"/>
      <c r="G40" s="9"/>
      <c r="H40" s="11"/>
      <c r="I40" s="715"/>
      <c r="J40" s="672"/>
      <c r="K40" s="672"/>
      <c r="L40" s="166"/>
      <c r="X40" s="184"/>
      <c r="Y40" s="127"/>
      <c r="Z40" s="127"/>
      <c r="AA40" s="78"/>
      <c r="AB40" s="184"/>
      <c r="AC40" s="127"/>
    </row>
    <row r="41" spans="2:29" ht="9.75" customHeight="1" x14ac:dyDescent="0.2">
      <c r="B41" s="428">
        <f>MAXA(B$19:E38)+1</f>
        <v>10</v>
      </c>
      <c r="D41" s="16"/>
      <c r="E41" s="16"/>
      <c r="F41" s="10"/>
      <c r="G41" s="16"/>
      <c r="H41" s="16"/>
      <c r="I41" s="716"/>
      <c r="J41" s="674"/>
      <c r="K41" s="674"/>
      <c r="L41" s="167">
        <f>MAXA(I$19:L38)+1</f>
        <v>7</v>
      </c>
      <c r="X41" s="184"/>
      <c r="Y41" s="127"/>
      <c r="Z41" s="127"/>
      <c r="AA41" s="78"/>
      <c r="AB41" s="184"/>
      <c r="AC41" s="127"/>
    </row>
    <row r="42" spans="2:29" ht="9.75" customHeight="1" x14ac:dyDescent="0.2">
      <c r="D42" s="5"/>
      <c r="E42" s="14"/>
      <c r="F42" s="10"/>
      <c r="G42" s="14"/>
      <c r="I42" s="7"/>
      <c r="J42" s="8"/>
      <c r="K42" s="7"/>
      <c r="L42" s="7"/>
      <c r="M42" s="177"/>
      <c r="X42" s="184"/>
      <c r="Y42" s="127"/>
      <c r="Z42" s="127"/>
      <c r="AA42" s="78"/>
      <c r="AB42" s="184"/>
      <c r="AC42" s="127"/>
    </row>
    <row r="43" spans="2:29" ht="9.75" customHeight="1" x14ac:dyDescent="0.2">
      <c r="B43" s="426">
        <f>MAXA(B$19:B42)+1</f>
        <v>11</v>
      </c>
      <c r="D43" s="147" t="str">
        <f>D$15</f>
        <v>G</v>
      </c>
      <c r="E43" s="681" t="s">
        <v>97</v>
      </c>
      <c r="F43" s="681"/>
      <c r="G43" s="681"/>
      <c r="H43" s="681"/>
      <c r="I43" s="681"/>
      <c r="J43" s="681"/>
      <c r="K43" s="681"/>
      <c r="L43" s="162" t="str">
        <f>L$15</f>
        <v>H</v>
      </c>
      <c r="X43" s="184"/>
      <c r="Y43" s="127"/>
      <c r="Z43" s="127"/>
      <c r="AA43" s="78"/>
      <c r="AB43" s="184"/>
    </row>
    <row r="44" spans="2:29" ht="4.5" customHeight="1" x14ac:dyDescent="0.25">
      <c r="B44" s="427">
        <f>MAXA(B$19:E41)+1</f>
        <v>11</v>
      </c>
      <c r="D44" s="148"/>
      <c r="E44" s="682"/>
      <c r="F44" s="682"/>
      <c r="G44" s="682"/>
      <c r="H44" s="682"/>
      <c r="I44" s="682"/>
      <c r="J44" s="682"/>
      <c r="K44" s="682"/>
      <c r="L44" s="163"/>
      <c r="M44" s="184"/>
      <c r="N44" s="184"/>
      <c r="O44" s="184"/>
      <c r="P44" s="184"/>
      <c r="Q44" s="184"/>
      <c r="R44" s="184"/>
      <c r="S44" s="184"/>
      <c r="T44" s="184"/>
      <c r="U44" s="184"/>
      <c r="V44" s="184"/>
      <c r="W44" s="184"/>
      <c r="X44" s="184"/>
      <c r="Y44" s="184"/>
      <c r="Z44" s="184"/>
      <c r="AA44" s="184"/>
      <c r="AB44" s="184"/>
    </row>
    <row r="45" spans="2:29" ht="9.75" customHeight="1" x14ac:dyDescent="0.2">
      <c r="B45" s="428">
        <f>MAXA(B$19:E42)+1</f>
        <v>11</v>
      </c>
      <c r="D45" s="149">
        <f>MAXA(D$19:G42)+1</f>
        <v>10</v>
      </c>
      <c r="E45" s="683"/>
      <c r="F45" s="683"/>
      <c r="G45" s="683"/>
      <c r="H45" s="683"/>
      <c r="I45" s="683"/>
      <c r="J45" s="683"/>
      <c r="K45" s="683"/>
      <c r="L45" s="164">
        <f>MAXA(I$19:L42)+1</f>
        <v>8</v>
      </c>
      <c r="X45" s="184"/>
      <c r="Y45" s="127"/>
      <c r="Z45" s="127"/>
      <c r="AA45" s="78"/>
      <c r="AB45" s="184"/>
    </row>
    <row r="46" spans="2:29" ht="9.75" customHeight="1" x14ac:dyDescent="0.2">
      <c r="H46" s="3"/>
      <c r="I46" s="2"/>
      <c r="L46" s="2"/>
      <c r="X46" s="184"/>
      <c r="Y46" s="127"/>
      <c r="Z46" s="127"/>
      <c r="AA46" s="78"/>
      <c r="AB46" s="184"/>
    </row>
    <row r="47" spans="2:29" ht="9.75" customHeight="1" x14ac:dyDescent="0.2">
      <c r="B47" s="426">
        <f>MAXA(B$19:B46)+1</f>
        <v>12</v>
      </c>
      <c r="D47" s="147" t="str">
        <f>D$15</f>
        <v>G</v>
      </c>
      <c r="E47" s="667" t="s">
        <v>12</v>
      </c>
      <c r="F47" s="667"/>
      <c r="G47" s="667"/>
      <c r="H47" s="667"/>
      <c r="I47" s="667"/>
      <c r="J47" s="667"/>
      <c r="K47" s="667"/>
      <c r="L47" s="162" t="str">
        <f>L$15</f>
        <v>H</v>
      </c>
      <c r="X47" s="184"/>
      <c r="Y47" s="127"/>
      <c r="Z47" s="127"/>
      <c r="AA47" s="78"/>
      <c r="AB47" s="184"/>
    </row>
    <row r="48" spans="2:29" ht="4.5" customHeight="1" x14ac:dyDescent="0.25">
      <c r="B48" s="427">
        <f>MAXA(B$19:E45)+1</f>
        <v>12</v>
      </c>
      <c r="D48" s="148"/>
      <c r="E48" s="668"/>
      <c r="F48" s="668"/>
      <c r="G48" s="668"/>
      <c r="H48" s="668"/>
      <c r="I48" s="668"/>
      <c r="J48" s="668"/>
      <c r="K48" s="668"/>
      <c r="L48" s="163"/>
      <c r="M48" s="184"/>
      <c r="N48" s="184"/>
      <c r="O48" s="184"/>
      <c r="P48" s="184"/>
      <c r="Q48" s="184"/>
      <c r="R48" s="184"/>
      <c r="S48" s="184"/>
      <c r="T48" s="184"/>
      <c r="U48" s="184"/>
      <c r="V48" s="184"/>
      <c r="W48" s="184"/>
      <c r="X48" s="184"/>
      <c r="Y48" s="184"/>
      <c r="Z48" s="184"/>
      <c r="AA48" s="184"/>
      <c r="AB48" s="184"/>
    </row>
    <row r="49" spans="2:28" ht="9.75" customHeight="1" x14ac:dyDescent="0.2">
      <c r="B49" s="428">
        <f>MAXA(B$19:E46)+1</f>
        <v>12</v>
      </c>
      <c r="D49" s="149">
        <f>MAXA(D$19:G46)+1</f>
        <v>11</v>
      </c>
      <c r="E49" s="669"/>
      <c r="F49" s="669"/>
      <c r="G49" s="669"/>
      <c r="H49" s="669"/>
      <c r="I49" s="669"/>
      <c r="J49" s="669"/>
      <c r="K49" s="669"/>
      <c r="L49" s="164">
        <f>MAXA(I$19:L46)+1</f>
        <v>9</v>
      </c>
    </row>
    <row r="50" spans="2:28" ht="9.75" customHeight="1" x14ac:dyDescent="0.2">
      <c r="E50" s="13"/>
      <c r="F50" s="10"/>
      <c r="G50" s="13"/>
      <c r="H50" s="12"/>
      <c r="I50" s="7"/>
      <c r="J50" s="7"/>
      <c r="K50" s="7"/>
      <c r="L50" s="7"/>
    </row>
    <row r="51" spans="2:28" ht="9.75" customHeight="1" x14ac:dyDescent="0.2">
      <c r="B51" s="426">
        <f>MAXA(B$19:B50)+1</f>
        <v>13</v>
      </c>
      <c r="D51" s="144" t="str">
        <f>D$15</f>
        <v>G</v>
      </c>
      <c r="E51" s="717" t="s">
        <v>8</v>
      </c>
      <c r="F51" s="717"/>
      <c r="G51" s="718"/>
      <c r="H51" s="2"/>
      <c r="I51" s="7"/>
      <c r="J51" s="7"/>
      <c r="K51" s="7"/>
      <c r="L51" s="7"/>
    </row>
    <row r="52" spans="2:28" ht="4.5" customHeight="1" x14ac:dyDescent="0.25">
      <c r="B52" s="427">
        <f>MAXA(B$19:E49)+1</f>
        <v>13</v>
      </c>
      <c r="D52" s="145"/>
      <c r="E52" s="719"/>
      <c r="F52" s="719"/>
      <c r="G52" s="720"/>
      <c r="H52" s="2"/>
      <c r="I52" s="7"/>
      <c r="J52" s="7"/>
      <c r="K52" s="7"/>
      <c r="L52" s="7"/>
    </row>
    <row r="53" spans="2:28" ht="9.75" customHeight="1" x14ac:dyDescent="0.2">
      <c r="B53" s="428">
        <f>MAXA(B$19:E50)+1</f>
        <v>13</v>
      </c>
      <c r="D53" s="146">
        <f>MAXA(D$19:G50)+1</f>
        <v>12</v>
      </c>
      <c r="E53" s="721"/>
      <c r="F53" s="721"/>
      <c r="G53" s="722"/>
      <c r="H53" s="2"/>
      <c r="I53" s="7"/>
      <c r="J53" s="7"/>
      <c r="K53" s="7"/>
      <c r="L53" s="7"/>
    </row>
    <row r="54" spans="2:28" ht="9.75" customHeight="1" x14ac:dyDescent="0.2">
      <c r="D54" s="190"/>
      <c r="E54" s="130"/>
      <c r="F54" s="10"/>
      <c r="G54" s="130"/>
      <c r="H54" s="130"/>
      <c r="I54" s="130"/>
      <c r="J54" s="130"/>
      <c r="K54" s="130"/>
      <c r="L54" s="168"/>
    </row>
    <row r="55" spans="2:28" ht="9.75" customHeight="1" x14ac:dyDescent="0.2">
      <c r="B55" s="426">
        <f>MAXA(B$19:B54)+1</f>
        <v>14</v>
      </c>
      <c r="D55" s="147" t="str">
        <f>D$15</f>
        <v>G</v>
      </c>
      <c r="E55" s="723" t="s">
        <v>13</v>
      </c>
      <c r="F55" s="723"/>
      <c r="G55" s="723"/>
      <c r="H55" s="723"/>
      <c r="I55" s="723"/>
      <c r="J55" s="723"/>
      <c r="K55" s="723"/>
      <c r="L55" s="162" t="str">
        <f>L$15</f>
        <v>H</v>
      </c>
    </row>
    <row r="56" spans="2:28" ht="4.5" customHeight="1" x14ac:dyDescent="0.25">
      <c r="B56" s="427">
        <f>MAXA(B$19:E53)+1</f>
        <v>14</v>
      </c>
      <c r="D56" s="148"/>
      <c r="E56" s="724"/>
      <c r="F56" s="724"/>
      <c r="G56" s="724"/>
      <c r="H56" s="724"/>
      <c r="I56" s="724"/>
      <c r="J56" s="724"/>
      <c r="K56" s="724"/>
      <c r="L56" s="163"/>
    </row>
    <row r="57" spans="2:28" ht="9.75" customHeight="1" x14ac:dyDescent="0.2">
      <c r="B57" s="428">
        <f>MAXA(B$19:E54)+1</f>
        <v>14</v>
      </c>
      <c r="D57" s="149">
        <f>MAXA(D$19:G54)+1</f>
        <v>13</v>
      </c>
      <c r="E57" s="725"/>
      <c r="F57" s="725"/>
      <c r="G57" s="725"/>
      <c r="H57" s="725"/>
      <c r="I57" s="725"/>
      <c r="J57" s="725"/>
      <c r="K57" s="725"/>
      <c r="L57" s="164">
        <f>MAXA(I$19:L54)+1</f>
        <v>10</v>
      </c>
    </row>
    <row r="58" spans="2:28" x14ac:dyDescent="0.2">
      <c r="H58" s="3"/>
      <c r="I58" s="2"/>
      <c r="L58" s="2"/>
    </row>
    <row r="59" spans="2:28" ht="9.75" customHeight="1" x14ac:dyDescent="0.2">
      <c r="B59" s="426">
        <f>MAXA(B$19:B58)+1</f>
        <v>15</v>
      </c>
      <c r="D59" s="147" t="str">
        <f>D$15</f>
        <v>G</v>
      </c>
      <c r="E59" s="700" t="s">
        <v>14</v>
      </c>
      <c r="F59" s="700"/>
      <c r="G59" s="700"/>
      <c r="H59" s="700"/>
      <c r="I59" s="700"/>
      <c r="J59" s="700"/>
      <c r="K59" s="700"/>
      <c r="L59" s="162" t="str">
        <f>L$15</f>
        <v>H</v>
      </c>
      <c r="O59" s="603" t="s">
        <v>4</v>
      </c>
      <c r="P59" s="604"/>
      <c r="Q59" s="604"/>
      <c r="R59" s="187"/>
      <c r="T59" s="696" t="s">
        <v>245</v>
      </c>
      <c r="U59" s="696"/>
      <c r="V59" s="696"/>
      <c r="W59" s="696"/>
      <c r="X59" s="696"/>
      <c r="Y59" s="696"/>
      <c r="Z59" s="696"/>
      <c r="AA59" s="696"/>
      <c r="AB59" s="696"/>
    </row>
    <row r="60" spans="2:28" ht="4.7" customHeight="1" x14ac:dyDescent="0.25">
      <c r="B60" s="427">
        <f>MAXA(B$19:E57)+1</f>
        <v>15</v>
      </c>
      <c r="D60" s="148"/>
      <c r="E60" s="701"/>
      <c r="F60" s="701"/>
      <c r="G60" s="701"/>
      <c r="H60" s="701"/>
      <c r="I60" s="701"/>
      <c r="J60" s="701"/>
      <c r="K60" s="701"/>
      <c r="L60" s="163"/>
      <c r="O60" s="605"/>
      <c r="P60" s="515"/>
      <c r="Q60" s="515"/>
      <c r="R60" s="188"/>
      <c r="T60" s="696"/>
      <c r="U60" s="696"/>
      <c r="V60" s="696"/>
      <c r="W60" s="696"/>
      <c r="X60" s="696"/>
      <c r="Y60" s="696"/>
      <c r="Z60" s="696"/>
      <c r="AA60" s="696"/>
      <c r="AB60" s="696"/>
    </row>
    <row r="61" spans="2:28" ht="9.75" customHeight="1" x14ac:dyDescent="0.2">
      <c r="B61" s="428">
        <f>MAXA(B$19:E58)+1</f>
        <v>15</v>
      </c>
      <c r="D61" s="149">
        <f>MAXA(D$19:G58)+1</f>
        <v>14</v>
      </c>
      <c r="E61" s="702"/>
      <c r="F61" s="702"/>
      <c r="G61" s="702"/>
      <c r="H61" s="702"/>
      <c r="I61" s="702"/>
      <c r="J61" s="702"/>
      <c r="K61" s="702"/>
      <c r="L61" s="164">
        <f>MAXA(I$19:L58)+1</f>
        <v>11</v>
      </c>
      <c r="O61" s="606"/>
      <c r="P61" s="607"/>
      <c r="Q61" s="607"/>
      <c r="R61" s="189"/>
      <c r="T61" s="696"/>
      <c r="U61" s="696"/>
      <c r="V61" s="696"/>
      <c r="W61" s="696"/>
      <c r="X61" s="696"/>
      <c r="Y61" s="696"/>
      <c r="Z61" s="696"/>
      <c r="AA61" s="696"/>
      <c r="AB61" s="696"/>
    </row>
    <row r="62" spans="2:28" ht="9.75" customHeight="1" x14ac:dyDescent="0.2">
      <c r="H62" s="3"/>
      <c r="I62" s="2"/>
      <c r="L62" s="2"/>
      <c r="T62" s="696"/>
      <c r="U62" s="696"/>
      <c r="V62" s="696"/>
      <c r="W62" s="696"/>
      <c r="X62" s="696"/>
      <c r="Y62" s="696"/>
      <c r="Z62" s="696"/>
      <c r="AA62" s="696"/>
      <c r="AB62" s="696"/>
    </row>
    <row r="63" spans="2:28" ht="9.75" customHeight="1" x14ac:dyDescent="0.2">
      <c r="B63" s="426">
        <f>MAXA(B$19:B62)+1</f>
        <v>16</v>
      </c>
      <c r="D63" s="147" t="str">
        <f>D$15</f>
        <v>G</v>
      </c>
      <c r="E63" s="703" t="s">
        <v>15</v>
      </c>
      <c r="F63" s="703"/>
      <c r="G63" s="703"/>
      <c r="H63" s="703"/>
      <c r="I63" s="703"/>
      <c r="J63" s="703"/>
      <c r="K63" s="703"/>
      <c r="L63" s="162" t="str">
        <f>L$15</f>
        <v>H</v>
      </c>
      <c r="T63" s="696"/>
      <c r="U63" s="696"/>
      <c r="V63" s="696"/>
      <c r="W63" s="696"/>
      <c r="X63" s="696"/>
      <c r="Y63" s="696"/>
      <c r="Z63" s="696"/>
      <c r="AA63" s="696"/>
      <c r="AB63" s="696"/>
    </row>
    <row r="64" spans="2:28" ht="4.7" customHeight="1" x14ac:dyDescent="0.25">
      <c r="B64" s="427">
        <f>MAXA(B$19:E61)+1</f>
        <v>16</v>
      </c>
      <c r="D64" s="148"/>
      <c r="E64" s="704"/>
      <c r="F64" s="704"/>
      <c r="G64" s="704"/>
      <c r="H64" s="704"/>
      <c r="I64" s="704"/>
      <c r="J64" s="704"/>
      <c r="K64" s="704"/>
      <c r="L64" s="163"/>
      <c r="T64" s="696"/>
      <c r="U64" s="696"/>
      <c r="V64" s="696"/>
      <c r="W64" s="696"/>
      <c r="X64" s="696"/>
      <c r="Y64" s="696"/>
      <c r="Z64" s="696"/>
      <c r="AA64" s="696"/>
      <c r="AB64" s="696"/>
    </row>
    <row r="65" spans="2:29" ht="9.75" customHeight="1" x14ac:dyDescent="0.2">
      <c r="B65" s="428">
        <f>MAXA(B$19:E62)+1</f>
        <v>16</v>
      </c>
      <c r="D65" s="149">
        <f>MAXA(D$19:G62)+1</f>
        <v>15</v>
      </c>
      <c r="E65" s="705"/>
      <c r="F65" s="705"/>
      <c r="G65" s="705"/>
      <c r="H65" s="705"/>
      <c r="I65" s="705"/>
      <c r="J65" s="705"/>
      <c r="K65" s="705"/>
      <c r="L65" s="164">
        <f>MAXA(I$19:L62)+1</f>
        <v>12</v>
      </c>
      <c r="T65" s="696"/>
      <c r="U65" s="696"/>
      <c r="V65" s="696"/>
      <c r="W65" s="696"/>
      <c r="X65" s="696"/>
      <c r="Y65" s="696"/>
      <c r="Z65" s="696"/>
      <c r="AA65" s="696"/>
      <c r="AB65" s="696"/>
    </row>
    <row r="66" spans="2:29" ht="9.75" customHeight="1" x14ac:dyDescent="0.2"/>
    <row r="67" spans="2:29" ht="9.75" customHeight="1" x14ac:dyDescent="0.2">
      <c r="B67" s="697">
        <f>MAXA(B$19:B66)+1</f>
        <v>17</v>
      </c>
      <c r="D67" s="150" t="str">
        <f>D15</f>
        <v>G</v>
      </c>
      <c r="E67" s="419" t="str">
        <f>E15</f>
        <v>G</v>
      </c>
      <c r="F67" s="419"/>
      <c r="G67" s="419"/>
      <c r="H67" s="151"/>
      <c r="I67" s="419" t="str">
        <f>I15</f>
        <v>H</v>
      </c>
      <c r="J67" s="419"/>
      <c r="K67" s="419"/>
      <c r="L67" s="152" t="str">
        <f>L15</f>
        <v>H</v>
      </c>
      <c r="O67" s="635" t="s">
        <v>74</v>
      </c>
      <c r="P67" s="587"/>
      <c r="Q67" s="587"/>
      <c r="R67" s="181"/>
      <c r="S67" s="587" t="s">
        <v>75</v>
      </c>
      <c r="T67" s="587"/>
      <c r="U67" s="587"/>
      <c r="V67" s="181"/>
      <c r="W67" s="587" t="s">
        <v>76</v>
      </c>
      <c r="X67" s="587"/>
      <c r="Y67" s="587"/>
      <c r="Z67" s="181"/>
      <c r="AA67" s="587" t="s">
        <v>77</v>
      </c>
      <c r="AB67" s="587"/>
      <c r="AC67" s="588"/>
    </row>
    <row r="68" spans="2:29" ht="4.7" customHeight="1" x14ac:dyDescent="0.2">
      <c r="B68" s="698">
        <f>MAXA(B$19:E65)+1</f>
        <v>17</v>
      </c>
      <c r="D68" s="154"/>
      <c r="E68" s="515" t="str">
        <f>E$14</f>
        <v>Lasagnes / Raviolis</v>
      </c>
      <c r="F68" s="515"/>
      <c r="G68" s="515"/>
      <c r="H68" s="515"/>
      <c r="I68" s="515"/>
      <c r="J68" s="515"/>
      <c r="K68" s="515"/>
      <c r="L68" s="155"/>
      <c r="O68" s="514" t="s">
        <v>83</v>
      </c>
      <c r="P68" s="515"/>
      <c r="Q68" s="515"/>
      <c r="R68" s="515"/>
      <c r="S68" s="515"/>
      <c r="T68" s="515"/>
      <c r="U68" s="515"/>
      <c r="V68" s="515"/>
      <c r="W68" s="515"/>
      <c r="X68" s="515"/>
      <c r="Y68" s="515"/>
      <c r="Z68" s="515"/>
      <c r="AA68" s="515"/>
      <c r="AB68" s="515"/>
      <c r="AC68" s="516"/>
    </row>
    <row r="69" spans="2:29" ht="9.75" customHeight="1" thickBot="1" x14ac:dyDescent="0.25">
      <c r="B69" s="699">
        <f>MAXA(B$19:E66)+1</f>
        <v>17</v>
      </c>
      <c r="D69" s="185"/>
      <c r="E69" s="518"/>
      <c r="F69" s="518"/>
      <c r="G69" s="518"/>
      <c r="H69" s="518"/>
      <c r="I69" s="518"/>
      <c r="J69" s="518"/>
      <c r="K69" s="518"/>
      <c r="L69" s="186"/>
      <c r="O69" s="517"/>
      <c r="P69" s="518"/>
      <c r="Q69" s="518"/>
      <c r="R69" s="518"/>
      <c r="S69" s="518"/>
      <c r="T69" s="518"/>
      <c r="U69" s="518"/>
      <c r="V69" s="518"/>
      <c r="W69" s="518"/>
      <c r="X69" s="518"/>
      <c r="Y69" s="518"/>
      <c r="Z69" s="518"/>
      <c r="AA69" s="518"/>
      <c r="AB69" s="518"/>
      <c r="AC69" s="519"/>
    </row>
  </sheetData>
  <mergeCells count="59">
    <mergeCell ref="G5:Y5"/>
    <mergeCell ref="E68:K69"/>
    <mergeCell ref="I35:K37"/>
    <mergeCell ref="I39:K41"/>
    <mergeCell ref="E51:G53"/>
    <mergeCell ref="E55:K57"/>
    <mergeCell ref="E19:G21"/>
    <mergeCell ref="E23:G25"/>
    <mergeCell ref="M8:AC8"/>
    <mergeCell ref="B8:L8"/>
    <mergeCell ref="W6:Y6"/>
    <mergeCell ref="G6:U6"/>
    <mergeCell ref="B43:B45"/>
    <mergeCell ref="B47:B49"/>
    <mergeCell ref="B51:B53"/>
    <mergeCell ref="S67:U67"/>
    <mergeCell ref="W67:Y67"/>
    <mergeCell ref="AA67:AC67"/>
    <mergeCell ref="B67:B69"/>
    <mergeCell ref="B59:B61"/>
    <mergeCell ref="O68:AC69"/>
    <mergeCell ref="B63:B65"/>
    <mergeCell ref="E59:K61"/>
    <mergeCell ref="E63:K65"/>
    <mergeCell ref="E67:G67"/>
    <mergeCell ref="I67:K67"/>
    <mergeCell ref="O67:Q67"/>
    <mergeCell ref="E43:K45"/>
    <mergeCell ref="I31:K33"/>
    <mergeCell ref="E35:G37"/>
    <mergeCell ref="B55:B57"/>
    <mergeCell ref="D3:E3"/>
    <mergeCell ref="O59:Q61"/>
    <mergeCell ref="O16:Q17"/>
    <mergeCell ref="E47:K49"/>
    <mergeCell ref="E16:G16"/>
    <mergeCell ref="I16:K16"/>
    <mergeCell ref="E27:G29"/>
    <mergeCell ref="E31:G33"/>
    <mergeCell ref="E14:K14"/>
    <mergeCell ref="E15:G15"/>
    <mergeCell ref="I15:K15"/>
    <mergeCell ref="O14:AC14"/>
    <mergeCell ref="O15:Q15"/>
    <mergeCell ref="S15:U15"/>
    <mergeCell ref="D4:E4"/>
    <mergeCell ref="T59:AB65"/>
    <mergeCell ref="S16:U17"/>
    <mergeCell ref="W16:Y17"/>
    <mergeCell ref="AA16:AC17"/>
    <mergeCell ref="B39:B41"/>
    <mergeCell ref="B14:B17"/>
    <mergeCell ref="W15:Y15"/>
    <mergeCell ref="AA15:AC15"/>
    <mergeCell ref="B19:B21"/>
    <mergeCell ref="B23:B25"/>
    <mergeCell ref="B31:B33"/>
    <mergeCell ref="B27:B29"/>
    <mergeCell ref="B35:B37"/>
  </mergeCells>
  <phoneticPr fontId="0" type="noConversion"/>
  <printOptions horizontalCentered="1"/>
  <pageMargins left="0" right="0" top="0.39370078740157483" bottom="0.39370078740157483" header="0" footer="0"/>
  <pageSetup paperSize="8" scale="62" pageOrder="overThenDown" orientation="landscape" horizontalDpi="4294967293" r:id="rId1"/>
  <headerFooter alignWithMargins="0">
    <oddFooter>&amp;RImprimé le :&amp;D</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3</vt:i4>
      </vt:variant>
      <vt:variant>
        <vt:lpstr>Plages nommées</vt:lpstr>
      </vt:variant>
      <vt:variant>
        <vt:i4>6</vt:i4>
      </vt:variant>
    </vt:vector>
  </HeadingPairs>
  <TitlesOfParts>
    <vt:vector size="9" baseType="lpstr">
      <vt:lpstr>Aide</vt:lpstr>
      <vt:lpstr>MS CCP Lasagnes Raviolis</vt:lpstr>
      <vt:lpstr>TF Diag Lasagnes Raviolis</vt:lpstr>
      <vt:lpstr>Aide!Impression_des_titres</vt:lpstr>
      <vt:lpstr>'MS CCP Lasagnes Raviolis'!Impression_des_titres</vt:lpstr>
      <vt:lpstr>'TF Diag Lasagnes Raviolis'!Impression_des_titres</vt:lpstr>
      <vt:lpstr>Aide!Zone_d_impression</vt:lpstr>
      <vt:lpstr>'MS CCP Lasagnes Raviolis'!Zone_d_impression</vt:lpstr>
      <vt:lpstr>'TF Diag Lasagnes Raviolis'!Zone_d_impression</vt:lpstr>
    </vt:vector>
  </TitlesOfParts>
  <Company>PRIVE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Joel</dc:creator>
  <cp:lastModifiedBy>Joel Leboucher</cp:lastModifiedBy>
  <cp:lastPrinted>2009-07-13T16:17:53Z</cp:lastPrinted>
  <dcterms:created xsi:type="dcterms:W3CDTF">2008-01-31T14:26:36Z</dcterms:created>
  <dcterms:modified xsi:type="dcterms:W3CDTF">2017-06-19T12:17:46Z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217476874</vt:i4>
  </property>
  <property fmtid="{D5CDD505-2E9C-101B-9397-08002B2CF9AE}" pid="3" name="_EmailSubject">
    <vt:lpwstr/>
  </property>
  <property fmtid="{D5CDD505-2E9C-101B-9397-08002B2CF9AE}" pid="4" name="_AuthorEmail">
    <vt:lpwstr>compta.cuisinecentrale@pessac-agir.fr</vt:lpwstr>
  </property>
  <property fmtid="{D5CDD505-2E9C-101B-9397-08002B2CF9AE}" pid="5" name="_AuthorEmailDisplayName">
    <vt:lpwstr>Chantal</vt:lpwstr>
  </property>
  <property fmtid="{D5CDD505-2E9C-101B-9397-08002B2CF9AE}" pid="6" name="_ReviewingToolsShownOnce">
    <vt:lpwstr/>
  </property>
</Properties>
</file>