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E:\0-UPRT\1-UPRT.FR-SITE-WEB\ff-fiches-fabrications\ff-documents-divers-maj-02-2015\"/>
    </mc:Choice>
  </mc:AlternateContent>
  <xr:revisionPtr revIDLastSave="0" documentId="13_ncr:1_{314C5F66-00FB-4FBC-B792-938FDF6717E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ommande pain mi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" i="2" l="1"/>
  <c r="J12" i="2" l="1"/>
  <c r="J10" i="2" s="1"/>
  <c r="H12" i="2"/>
  <c r="H10" i="2" s="1"/>
  <c r="T11" i="2"/>
  <c r="T9" i="2"/>
  <c r="J6" i="2"/>
  <c r="L10" i="2" l="1"/>
  <c r="L9" i="2"/>
  <c r="L12" i="2"/>
  <c r="L11" i="2" l="1"/>
  <c r="H18" i="2"/>
  <c r="L18" i="2" s="1"/>
  <c r="H17" i="2"/>
  <c r="L17" i="2" s="1"/>
  <c r="O17" i="2" s="1"/>
  <c r="H16" i="2"/>
  <c r="L16" i="2" s="1"/>
  <c r="O16" i="2" s="1"/>
  <c r="S18" i="2" l="1"/>
  <c r="S16" i="2"/>
  <c r="S17" i="2"/>
</calcChain>
</file>

<file path=xl/sharedStrings.xml><?xml version="1.0" encoding="utf-8"?>
<sst xmlns="http://schemas.openxmlformats.org/spreadsheetml/2006/main" count="33" uniqueCount="25">
  <si>
    <t>ICI</t>
  </si>
  <si>
    <t>Commande de PAIN DE MIE pour faire des canapés</t>
  </si>
  <si>
    <t xml:space="preserve"> OUI ou NON</t>
  </si>
  <si>
    <t>Longueur</t>
  </si>
  <si>
    <t>Largeur</t>
  </si>
  <si>
    <t>Saisissez  la taille d' 1 tranche de pain de mie</t>
  </si>
  <si>
    <t>Nb de Canapés dans  1 tranche</t>
  </si>
  <si>
    <t>Surface tranche pain</t>
  </si>
  <si>
    <t>Nombre de canapés présentables dans 1 tranche de pain</t>
  </si>
  <si>
    <t>Déterminez la taille d' 1 canapé carré ou rectangle</t>
  </si>
  <si>
    <t>Canapés perdus dans 1 tranche</t>
  </si>
  <si>
    <t>Surface 1 canapé</t>
  </si>
  <si>
    <t>Nombre exact de canapés dans 1 tranche de pain</t>
  </si>
  <si>
    <t>Nb de Canapés à Faire</t>
  </si>
  <si>
    <t>Si vous constatez trop de chutes, revoyez la taille de vos canapés</t>
  </si>
  <si>
    <t>plus  Chutes de pain valeur de:</t>
  </si>
  <si>
    <t>En sortant</t>
  </si>
  <si>
    <t>Tranches de Pain</t>
  </si>
  <si>
    <t>Canapés</t>
  </si>
  <si>
    <t>Canapés en trop</t>
  </si>
  <si>
    <t>Choisissez la formule avec le moins de perte possible</t>
  </si>
  <si>
    <t>tranches ou plaques de pain de mie</t>
  </si>
  <si>
    <t xml:space="preserve">Coupez vous vos canapés en Diagonale (Triangle)   </t>
  </si>
  <si>
    <t>Réponse :</t>
  </si>
  <si>
    <t>OUI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</si>
</sst>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\ &quot;cm&quot;"/>
    <numFmt numFmtId="165" formatCode="0.0\ &quot;cm2&quot;"/>
    <numFmt numFmtId="166" formatCode="0.0"/>
    <numFmt numFmtId="167" formatCode="#,##0.00\ &quot;F&quot;"/>
  </numFmts>
  <fonts count="2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20"/>
      <name val="Arial"/>
      <family val="2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indexed="10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i/>
      <u/>
      <sz val="12"/>
      <name val="Calibri"/>
      <family val="2"/>
      <scheme val="minor"/>
    </font>
    <font>
      <b/>
      <sz val="12"/>
      <color theme="1" tint="0.499984740745262"/>
      <name val="Calibri"/>
      <family val="2"/>
      <scheme val="minor"/>
    </font>
    <font>
      <b/>
      <i/>
      <sz val="11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i/>
      <sz val="8"/>
      <color theme="1" tint="0.499984740745262"/>
      <name val="Calibri"/>
      <family val="2"/>
      <scheme val="minor"/>
    </font>
    <font>
      <b/>
      <sz val="14"/>
      <color indexed="12"/>
      <name val="Calibri"/>
      <family val="2"/>
      <scheme val="minor"/>
    </font>
    <font>
      <i/>
      <sz val="10"/>
      <color theme="1" tint="0.499984740745262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indexed="10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4"/>
      <color rgb="FF009900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auto="1"/>
      </left>
      <right/>
      <top/>
      <bottom style="mediumDashed">
        <color indexed="64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2" borderId="0" xfId="1" applyFont="1" applyFill="1" applyAlignment="1">
      <alignment horizontal="center" vertical="center"/>
    </xf>
    <xf numFmtId="0" fontId="1" fillId="0" borderId="0" xfId="1"/>
    <xf numFmtId="0" fontId="1" fillId="5" borderId="0" xfId="1" applyFill="1"/>
    <xf numFmtId="0" fontId="3" fillId="5" borderId="0" xfId="1" applyFont="1" applyFill="1" applyAlignment="1">
      <alignment vertical="center"/>
    </xf>
    <xf numFmtId="0" fontId="4" fillId="5" borderId="0" xfId="1" applyFont="1" applyFill="1" applyBorder="1" applyAlignment="1">
      <alignment vertical="center" wrapText="1"/>
    </xf>
    <xf numFmtId="0" fontId="1" fillId="5" borderId="0" xfId="1" applyFill="1" applyBorder="1"/>
    <xf numFmtId="0" fontId="3" fillId="5" borderId="0" xfId="1" applyFont="1" applyFill="1" applyAlignment="1">
      <alignment horizontal="center" vertical="center"/>
    </xf>
    <xf numFmtId="0" fontId="4" fillId="5" borderId="0" xfId="0" applyFont="1" applyFill="1" applyBorder="1" applyAlignment="1">
      <alignment vertical="center" wrapText="1"/>
    </xf>
    <xf numFmtId="0" fontId="5" fillId="5" borderId="0" xfId="1" applyFont="1" applyFill="1" applyBorder="1" applyAlignment="1">
      <alignment vertical="center" wrapText="1"/>
    </xf>
    <xf numFmtId="0" fontId="5" fillId="5" borderId="0" xfId="1" applyFont="1" applyFill="1" applyBorder="1" applyAlignment="1">
      <alignment horizontal="right" vertical="center"/>
    </xf>
    <xf numFmtId="0" fontId="7" fillId="5" borderId="0" xfId="1" applyFont="1" applyFill="1" applyBorder="1" applyAlignment="1">
      <alignment horizontal="center" vertical="center" wrapText="1"/>
    </xf>
    <xf numFmtId="0" fontId="7" fillId="5" borderId="0" xfId="1" applyFont="1" applyFill="1" applyBorder="1" applyAlignment="1">
      <alignment vertical="center"/>
    </xf>
    <xf numFmtId="0" fontId="10" fillId="5" borderId="0" xfId="1" applyFont="1" applyFill="1" applyBorder="1" applyAlignment="1">
      <alignment horizontal="right" vertical="center"/>
    </xf>
    <xf numFmtId="0" fontId="10" fillId="5" borderId="0" xfId="1" applyFont="1" applyFill="1" applyBorder="1" applyAlignment="1">
      <alignment horizontal="left" vertical="center"/>
    </xf>
    <xf numFmtId="0" fontId="12" fillId="5" borderId="0" xfId="1" applyFont="1" applyFill="1" applyBorder="1" applyAlignment="1">
      <alignment vertical="center" wrapText="1"/>
    </xf>
    <xf numFmtId="166" fontId="13" fillId="5" borderId="0" xfId="1" applyNumberFormat="1" applyFont="1" applyFill="1" applyBorder="1" applyAlignment="1">
      <alignment horizontal="right" vertical="center"/>
    </xf>
    <xf numFmtId="0" fontId="16" fillId="5" borderId="0" xfId="1" applyFont="1" applyFill="1" applyBorder="1" applyAlignment="1">
      <alignment horizontal="right" vertical="center"/>
    </xf>
    <xf numFmtId="0" fontId="18" fillId="5" borderId="0" xfId="1" applyFont="1" applyFill="1" applyBorder="1" applyAlignment="1">
      <alignment vertical="center" wrapText="1"/>
    </xf>
    <xf numFmtId="0" fontId="10" fillId="5" borderId="0" xfId="1" applyFont="1" applyFill="1" applyBorder="1" applyAlignment="1">
      <alignment vertical="center"/>
    </xf>
    <xf numFmtId="0" fontId="19" fillId="5" borderId="1" xfId="1" applyFont="1" applyFill="1" applyBorder="1" applyAlignment="1">
      <alignment horizontal="right" vertical="center" indent="1"/>
    </xf>
    <xf numFmtId="0" fontId="19" fillId="5" borderId="0" xfId="1" applyFont="1" applyFill="1" applyBorder="1" applyAlignment="1">
      <alignment horizontal="right" vertical="center" indent="1"/>
    </xf>
    <xf numFmtId="0" fontId="21" fillId="5" borderId="0" xfId="1" applyFont="1" applyFill="1" applyBorder="1" applyAlignment="1">
      <alignment vertical="center"/>
    </xf>
    <xf numFmtId="0" fontId="21" fillId="5" borderId="0" xfId="1" applyFont="1" applyFill="1" applyBorder="1" applyAlignment="1">
      <alignment horizontal="right" vertical="center"/>
    </xf>
    <xf numFmtId="0" fontId="4" fillId="5" borderId="0" xfId="1" applyFont="1" applyFill="1" applyBorder="1" applyAlignment="1">
      <alignment horizontal="right" vertical="center"/>
    </xf>
    <xf numFmtId="0" fontId="24" fillId="5" borderId="0" xfId="1" applyFont="1" applyFill="1" applyBorder="1" applyAlignment="1">
      <alignment vertical="center" wrapText="1"/>
    </xf>
    <xf numFmtId="0" fontId="16" fillId="5" borderId="0" xfId="1" applyFont="1" applyFill="1" applyBorder="1" applyAlignment="1">
      <alignment vertical="center"/>
    </xf>
    <xf numFmtId="0" fontId="5" fillId="5" borderId="0" xfId="1" applyFont="1" applyFill="1" applyBorder="1" applyAlignment="1">
      <alignment vertical="center"/>
    </xf>
    <xf numFmtId="0" fontId="5" fillId="5" borderId="0" xfId="1" applyFont="1" applyFill="1" applyBorder="1" applyAlignment="1">
      <alignment horizontal="center" vertical="center"/>
    </xf>
    <xf numFmtId="0" fontId="5" fillId="5" borderId="0" xfId="1" applyFont="1" applyFill="1" applyBorder="1" applyAlignment="1">
      <alignment horizontal="left" vertical="center"/>
    </xf>
    <xf numFmtId="0" fontId="11" fillId="5" borderId="0" xfId="1" applyFont="1" applyFill="1" applyBorder="1" applyAlignment="1">
      <alignment horizontal="right" vertical="center"/>
    </xf>
    <xf numFmtId="1" fontId="15" fillId="5" borderId="0" xfId="1" applyNumberFormat="1" applyFont="1" applyFill="1" applyBorder="1" applyAlignment="1">
      <alignment horizontal="center" vertical="center"/>
    </xf>
    <xf numFmtId="166" fontId="5" fillId="5" borderId="0" xfId="1" applyNumberFormat="1" applyFont="1" applyFill="1" applyBorder="1" applyAlignment="1">
      <alignment horizontal="center" vertical="center"/>
    </xf>
    <xf numFmtId="166" fontId="17" fillId="5" borderId="0" xfId="1" applyNumberFormat="1" applyFont="1" applyFill="1" applyBorder="1" applyAlignment="1">
      <alignment horizontal="center" vertical="center"/>
    </xf>
    <xf numFmtId="0" fontId="4" fillId="5" borderId="0" xfId="1" applyFont="1" applyFill="1" applyBorder="1" applyAlignment="1">
      <alignment horizontal="left" vertical="center"/>
    </xf>
    <xf numFmtId="0" fontId="22" fillId="5" borderId="0" xfId="1" applyFont="1" applyFill="1" applyBorder="1" applyAlignment="1">
      <alignment horizontal="right" vertical="center"/>
    </xf>
    <xf numFmtId="0" fontId="22" fillId="5" borderId="0" xfId="1" applyFont="1" applyFill="1" applyBorder="1" applyAlignment="1">
      <alignment vertical="center"/>
    </xf>
    <xf numFmtId="0" fontId="23" fillId="5" borderId="0" xfId="1" applyFont="1" applyFill="1" applyBorder="1" applyAlignment="1">
      <alignment horizontal="right" vertical="center"/>
    </xf>
    <xf numFmtId="0" fontId="4" fillId="5" borderId="2" xfId="1" applyFont="1" applyFill="1" applyBorder="1" applyAlignment="1">
      <alignment vertical="center" wrapText="1"/>
    </xf>
    <xf numFmtId="0" fontId="4" fillId="5" borderId="3" xfId="1" applyFont="1" applyFill="1" applyBorder="1" applyAlignment="1">
      <alignment vertical="center" wrapText="1"/>
    </xf>
    <xf numFmtId="0" fontId="4" fillId="5" borderId="4" xfId="1" applyFont="1" applyFill="1" applyBorder="1" applyAlignment="1">
      <alignment vertical="center" wrapText="1"/>
    </xf>
    <xf numFmtId="0" fontId="4" fillId="5" borderId="5" xfId="1" applyFont="1" applyFill="1" applyBorder="1" applyAlignment="1">
      <alignment vertical="center" wrapText="1"/>
    </xf>
    <xf numFmtId="166" fontId="4" fillId="5" borderId="6" xfId="1" applyNumberFormat="1" applyFont="1" applyFill="1" applyBorder="1" applyAlignment="1">
      <alignment vertical="center" wrapText="1"/>
    </xf>
    <xf numFmtId="0" fontId="4" fillId="5" borderId="7" xfId="1" applyFont="1" applyFill="1" applyBorder="1" applyAlignment="1">
      <alignment vertical="center" wrapText="1"/>
    </xf>
    <xf numFmtId="166" fontId="22" fillId="5" borderId="0" xfId="1" applyNumberFormat="1" applyFont="1" applyFill="1" applyBorder="1" applyAlignment="1">
      <alignment vertical="center"/>
    </xf>
    <xf numFmtId="167" fontId="22" fillId="5" borderId="0" xfId="1" applyNumberFormat="1" applyFont="1" applyFill="1" applyBorder="1" applyAlignment="1">
      <alignment vertical="center"/>
    </xf>
    <xf numFmtId="0" fontId="25" fillId="5" borderId="0" xfId="1" applyFont="1" applyFill="1" applyBorder="1" applyAlignment="1">
      <alignment vertical="center"/>
    </xf>
    <xf numFmtId="165" fontId="8" fillId="5" borderId="0" xfId="1" applyNumberFormat="1" applyFont="1" applyFill="1" applyBorder="1" applyAlignment="1">
      <alignment horizontal="center" vertical="center"/>
    </xf>
    <xf numFmtId="2" fontId="13" fillId="5" borderId="0" xfId="1" applyNumberFormat="1" applyFont="1" applyFill="1" applyBorder="1" applyAlignment="1">
      <alignment horizontal="center" vertical="center"/>
    </xf>
    <xf numFmtId="0" fontId="1" fillId="5" borderId="0" xfId="1" applyFill="1" applyAlignment="1">
      <alignment horizontal="center"/>
    </xf>
    <xf numFmtId="0" fontId="3" fillId="5" borderId="0" xfId="1" applyFont="1" applyFill="1" applyAlignment="1">
      <alignment horizontal="center" vertical="center"/>
    </xf>
    <xf numFmtId="0" fontId="5" fillId="3" borderId="0" xfId="1" applyFont="1" applyFill="1" applyBorder="1" applyAlignment="1">
      <alignment horizontal="center" vertical="center"/>
    </xf>
    <xf numFmtId="0" fontId="6" fillId="4" borderId="0" xfId="1" applyFont="1" applyFill="1" applyBorder="1" applyAlignment="1">
      <alignment horizontal="center" vertical="center"/>
    </xf>
    <xf numFmtId="0" fontId="8" fillId="5" borderId="0" xfId="1" applyFont="1" applyFill="1" applyBorder="1" applyAlignment="1">
      <alignment horizontal="center" vertical="center"/>
    </xf>
    <xf numFmtId="0" fontId="9" fillId="5" borderId="0" xfId="1" applyFont="1" applyFill="1" applyBorder="1" applyAlignment="1">
      <alignment horizontal="center" vertical="center"/>
    </xf>
    <xf numFmtId="164" fontId="10" fillId="4" borderId="0" xfId="1" applyNumberFormat="1" applyFont="1" applyFill="1" applyBorder="1" applyAlignment="1">
      <alignment horizontal="center" vertical="center"/>
    </xf>
    <xf numFmtId="0" fontId="20" fillId="4" borderId="0" xfId="1" applyFont="1" applyFill="1" applyBorder="1" applyAlignment="1">
      <alignment horizontal="center" vertical="center"/>
    </xf>
    <xf numFmtId="1" fontId="14" fillId="5" borderId="0" xfId="1" applyNumberFormat="1" applyFont="1" applyFill="1" applyBorder="1" applyAlignment="1">
      <alignment horizontal="center" vertical="center"/>
    </xf>
    <xf numFmtId="164" fontId="16" fillId="4" borderId="0" xfId="1" applyNumberFormat="1" applyFont="1" applyFill="1" applyBorder="1" applyAlignment="1">
      <alignment horizontal="center" vertical="center"/>
    </xf>
    <xf numFmtId="0" fontId="22" fillId="5" borderId="0" xfId="1" applyFont="1" applyFill="1" applyBorder="1" applyAlignment="1">
      <alignment vertical="center" wrapText="1"/>
    </xf>
    <xf numFmtId="0" fontId="5" fillId="5" borderId="0" xfId="1" applyFont="1" applyFill="1" applyBorder="1" applyAlignment="1">
      <alignment horizontal="righ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0"/>
  <sheetViews>
    <sheetView tabSelected="1" workbookViewId="0">
      <selection activeCell="S7" sqref="S7"/>
    </sheetView>
  </sheetViews>
  <sheetFormatPr baseColWidth="10" defaultRowHeight="12.75" x14ac:dyDescent="0.2"/>
  <cols>
    <col min="1" max="1" width="3.140625" style="2" customWidth="1"/>
    <col min="2" max="22" width="9.7109375" style="2" customWidth="1"/>
    <col min="23" max="16384" width="11.42578125" style="2"/>
  </cols>
  <sheetData>
    <row r="1" spans="1:23" x14ac:dyDescent="0.2">
      <c r="A1" s="1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</row>
    <row r="2" spans="1:23" x14ac:dyDescent="0.2">
      <c r="A2" s="49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ht="12.75" customHeight="1" x14ac:dyDescent="0.2">
      <c r="A3" s="49"/>
      <c r="B3" s="3"/>
      <c r="C3" s="50" t="s">
        <v>1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4"/>
      <c r="S3" s="4"/>
      <c r="T3" s="4"/>
      <c r="U3" s="4"/>
      <c r="V3" s="3"/>
      <c r="W3" s="3"/>
    </row>
    <row r="4" spans="1:23" ht="12.75" customHeight="1" x14ac:dyDescent="0.2">
      <c r="A4" s="49"/>
      <c r="B4" s="3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4"/>
      <c r="S4" s="4"/>
      <c r="T4" s="4"/>
      <c r="U4" s="4"/>
      <c r="V4" s="3"/>
      <c r="W4" s="3"/>
    </row>
    <row r="5" spans="1:23" ht="26.25" customHeight="1" x14ac:dyDescent="0.2">
      <c r="A5" s="49"/>
      <c r="B5" s="3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  <c r="S5" s="3"/>
      <c r="T5" s="7"/>
      <c r="U5" s="7"/>
      <c r="V5" s="3"/>
      <c r="W5" s="3"/>
    </row>
    <row r="6" spans="1:23" ht="26.25" customHeight="1" x14ac:dyDescent="0.2">
      <c r="A6" s="49"/>
      <c r="B6" s="60" t="s">
        <v>22</v>
      </c>
      <c r="C6" s="60"/>
      <c r="D6" s="60"/>
      <c r="E6" s="60"/>
      <c r="F6" s="60"/>
      <c r="G6" s="60"/>
      <c r="H6" s="51" t="s">
        <v>2</v>
      </c>
      <c r="I6" s="51"/>
      <c r="J6" s="27" t="str">
        <f>IF(H7="oui","canapés carrés ou rectangles recoupés en 2","")</f>
        <v>canapés carrés ou rectangles recoupés en 2</v>
      </c>
      <c r="K6" s="5"/>
      <c r="L6" s="5"/>
      <c r="M6" s="5"/>
      <c r="N6" s="5"/>
      <c r="O6" s="5"/>
      <c r="P6" s="5"/>
      <c r="Q6" s="8"/>
      <c r="R6" s="5"/>
      <c r="S6" s="3"/>
      <c r="T6" s="7"/>
      <c r="U6" s="7"/>
      <c r="V6" s="3"/>
      <c r="W6" s="3"/>
    </row>
    <row r="7" spans="1:23" ht="31.5" customHeight="1" x14ac:dyDescent="0.2">
      <c r="A7" s="49"/>
      <c r="B7" s="59"/>
      <c r="C7" s="59"/>
      <c r="D7" s="59"/>
      <c r="E7" s="59"/>
      <c r="F7" s="59"/>
      <c r="G7" s="35" t="s">
        <v>23</v>
      </c>
      <c r="H7" s="52" t="s">
        <v>24</v>
      </c>
      <c r="I7" s="52"/>
      <c r="J7" s="27" t="str">
        <f>IF(H7="oui","donc coupés en triangle","canapés coupés en carrés ou rectangles")</f>
        <v>donc coupés en triangle</v>
      </c>
      <c r="K7" s="3"/>
      <c r="L7" s="5"/>
      <c r="M7" s="5"/>
      <c r="N7" s="5"/>
      <c r="O7" s="5"/>
      <c r="P7" s="5"/>
      <c r="Q7" s="5"/>
      <c r="R7" s="5"/>
      <c r="S7" s="3"/>
      <c r="T7" s="7"/>
      <c r="U7" s="7"/>
      <c r="V7" s="3"/>
      <c r="W7" s="3"/>
    </row>
    <row r="8" spans="1:23" ht="26.25" customHeight="1" x14ac:dyDescent="0.2">
      <c r="A8" s="49"/>
      <c r="B8" s="3"/>
      <c r="C8" s="11"/>
      <c r="D8" s="12"/>
      <c r="E8" s="5"/>
      <c r="F8" s="5"/>
      <c r="G8" s="5"/>
      <c r="H8" s="53" t="s">
        <v>3</v>
      </c>
      <c r="I8" s="53"/>
      <c r="J8" s="54" t="s">
        <v>4</v>
      </c>
      <c r="K8" s="54"/>
      <c r="L8" s="5"/>
      <c r="M8" s="5"/>
      <c r="N8" s="5"/>
      <c r="O8" s="5"/>
      <c r="P8" s="7"/>
      <c r="Q8" s="5"/>
      <c r="R8" s="5"/>
      <c r="S8" s="7"/>
      <c r="T8" s="7"/>
      <c r="U8" s="7"/>
      <c r="V8" s="3"/>
      <c r="W8" s="3"/>
    </row>
    <row r="9" spans="1:23" ht="26.25" customHeight="1" x14ac:dyDescent="0.2">
      <c r="A9" s="49"/>
      <c r="B9" s="5"/>
      <c r="C9" s="11"/>
      <c r="D9" s="11"/>
      <c r="E9" s="11"/>
      <c r="F9" s="11"/>
      <c r="G9" s="13" t="s">
        <v>5</v>
      </c>
      <c r="H9" s="55">
        <v>10</v>
      </c>
      <c r="I9" s="55"/>
      <c r="J9" s="55">
        <v>10</v>
      </c>
      <c r="K9" s="55"/>
      <c r="L9" s="28">
        <f>H10*J10</f>
        <v>16</v>
      </c>
      <c r="M9" s="29" t="s">
        <v>6</v>
      </c>
      <c r="N9" s="5"/>
      <c r="O9" s="5"/>
      <c r="P9" s="3"/>
      <c r="Q9" s="5"/>
      <c r="R9" s="5"/>
      <c r="S9" s="30" t="s">
        <v>7</v>
      </c>
      <c r="T9" s="47">
        <f>H9*J9</f>
        <v>100</v>
      </c>
      <c r="U9" s="47"/>
      <c r="V9" s="3"/>
      <c r="W9" s="3"/>
    </row>
    <row r="10" spans="1:23" ht="26.25" customHeight="1" x14ac:dyDescent="0.2">
      <c r="A10" s="49"/>
      <c r="B10" s="14"/>
      <c r="C10" s="11"/>
      <c r="D10" s="11"/>
      <c r="E10" s="15"/>
      <c r="F10" s="15"/>
      <c r="G10" s="16" t="s">
        <v>8</v>
      </c>
      <c r="H10" s="57">
        <f>INT(H12)</f>
        <v>4</v>
      </c>
      <c r="I10" s="57"/>
      <c r="J10" s="57">
        <f>INT(J12)</f>
        <v>4</v>
      </c>
      <c r="K10" s="57"/>
      <c r="L10" s="31">
        <f>H10*J10</f>
        <v>16</v>
      </c>
      <c r="M10" s="3"/>
      <c r="N10" s="3"/>
      <c r="O10" s="3"/>
      <c r="P10" s="3"/>
      <c r="Q10" s="7"/>
      <c r="R10" s="7"/>
      <c r="S10" s="7"/>
      <c r="T10" s="7"/>
      <c r="U10" s="7"/>
      <c r="V10" s="7"/>
      <c r="W10" s="3"/>
    </row>
    <row r="11" spans="1:23" ht="26.25" customHeight="1" x14ac:dyDescent="0.2">
      <c r="A11" s="49"/>
      <c r="B11" s="5"/>
      <c r="C11" s="11"/>
      <c r="D11" s="11"/>
      <c r="E11" s="11"/>
      <c r="F11" s="11"/>
      <c r="G11" s="17" t="s">
        <v>9</v>
      </c>
      <c r="H11" s="58">
        <v>5</v>
      </c>
      <c r="I11" s="58"/>
      <c r="J11" s="58">
        <v>5</v>
      </c>
      <c r="K11" s="58"/>
      <c r="L11" s="32">
        <f>L12-L9</f>
        <v>0</v>
      </c>
      <c r="M11" s="29" t="s">
        <v>10</v>
      </c>
      <c r="N11" s="5"/>
      <c r="O11" s="5"/>
      <c r="P11" s="3"/>
      <c r="Q11" s="7"/>
      <c r="R11" s="7"/>
      <c r="S11" s="30" t="s">
        <v>11</v>
      </c>
      <c r="T11" s="47">
        <f>IF(H7="oui",(H11*J11/2),H11*J11)</f>
        <v>12.5</v>
      </c>
      <c r="U11" s="47"/>
      <c r="V11" s="3"/>
      <c r="W11" s="3"/>
    </row>
    <row r="12" spans="1:23" ht="26.25" customHeight="1" x14ac:dyDescent="0.2">
      <c r="A12" s="49"/>
      <c r="B12" s="5"/>
      <c r="C12" s="11"/>
      <c r="D12" s="11"/>
      <c r="E12" s="11"/>
      <c r="F12" s="11"/>
      <c r="G12" s="16" t="s">
        <v>12</v>
      </c>
      <c r="H12" s="48">
        <f>IF(H7="oui",(H9/H11)*2,H9/H11)</f>
        <v>4</v>
      </c>
      <c r="I12" s="48"/>
      <c r="J12" s="48">
        <f>IF(H7="oui",(J9/J11)*2,J9/J11)</f>
        <v>4</v>
      </c>
      <c r="K12" s="48"/>
      <c r="L12" s="33">
        <f>IF(H7="oui",(H12+J12)*2,H12+J12)</f>
        <v>16</v>
      </c>
      <c r="M12" s="5"/>
      <c r="N12" s="5"/>
      <c r="O12" s="5"/>
      <c r="P12" s="7"/>
      <c r="Q12" s="7"/>
      <c r="R12" s="7"/>
      <c r="S12" s="7"/>
      <c r="T12" s="7"/>
      <c r="U12" s="7"/>
      <c r="V12" s="3"/>
      <c r="W12" s="3"/>
    </row>
    <row r="13" spans="1:23" ht="26.25" customHeight="1" x14ac:dyDescent="0.2">
      <c r="A13" s="49"/>
      <c r="B13" s="5"/>
      <c r="C13" s="18"/>
      <c r="D13" s="19"/>
      <c r="E13" s="11"/>
      <c r="F13" s="11"/>
      <c r="G13" s="5"/>
      <c r="H13" s="3"/>
      <c r="I13" s="3"/>
      <c r="J13" s="3"/>
      <c r="K13" s="3"/>
      <c r="L13" s="7"/>
      <c r="M13" s="3"/>
      <c r="N13" s="5"/>
      <c r="O13" s="5"/>
      <c r="P13" s="5"/>
      <c r="Q13" s="5"/>
      <c r="R13" s="5"/>
      <c r="S13" s="7"/>
      <c r="T13" s="7"/>
      <c r="U13" s="7"/>
      <c r="V13" s="3"/>
      <c r="W13" s="3"/>
    </row>
    <row r="14" spans="1:23" ht="26.25" customHeight="1" x14ac:dyDescent="0.2">
      <c r="A14" s="49"/>
      <c r="B14" s="3"/>
      <c r="C14" s="18"/>
      <c r="D14" s="19"/>
      <c r="E14" s="13"/>
      <c r="F14" s="13"/>
      <c r="G14" s="20" t="s">
        <v>13</v>
      </c>
      <c r="H14" s="56">
        <v>70</v>
      </c>
      <c r="I14" s="56"/>
      <c r="J14" s="56"/>
      <c r="K14" s="56"/>
      <c r="L14" s="9"/>
      <c r="M14" s="5"/>
      <c r="N14" s="5"/>
      <c r="O14" s="5"/>
      <c r="P14" s="5"/>
      <c r="Q14" s="24"/>
      <c r="R14" s="24" t="s">
        <v>14</v>
      </c>
      <c r="S14" s="7"/>
      <c r="T14" s="7"/>
      <c r="U14" s="7"/>
      <c r="V14" s="3"/>
      <c r="W14" s="3"/>
    </row>
    <row r="15" spans="1:23" ht="26.25" customHeight="1" thickBot="1" x14ac:dyDescent="0.25">
      <c r="A15" s="49"/>
      <c r="B15" s="3"/>
      <c r="C15" s="18"/>
      <c r="D15" s="19"/>
      <c r="E15" s="13"/>
      <c r="F15" s="13"/>
      <c r="G15" s="21"/>
      <c r="H15" s="9"/>
      <c r="I15" s="9"/>
      <c r="J15" s="9"/>
      <c r="K15" s="9"/>
      <c r="L15" s="9"/>
      <c r="M15" s="9"/>
      <c r="N15" s="9"/>
      <c r="O15" s="9"/>
      <c r="P15" s="3"/>
      <c r="Q15" s="5"/>
      <c r="R15" s="34" t="s">
        <v>15</v>
      </c>
      <c r="S15" s="7"/>
      <c r="T15" s="7"/>
      <c r="U15" s="7"/>
      <c r="V15" s="3"/>
      <c r="W15" s="3"/>
    </row>
    <row r="16" spans="1:23" ht="26.25" customHeight="1" x14ac:dyDescent="0.2">
      <c r="A16" s="49"/>
      <c r="B16" s="3"/>
      <c r="C16" s="18"/>
      <c r="D16" s="18"/>
      <c r="E16" s="22"/>
      <c r="F16" s="22"/>
      <c r="G16" s="23" t="s">
        <v>16</v>
      </c>
      <c r="H16" s="44">
        <f>ROUNDUP(1/L9*H14,0)</f>
        <v>5</v>
      </c>
      <c r="I16" s="45" t="s">
        <v>17</v>
      </c>
      <c r="J16" s="45"/>
      <c r="K16" s="3"/>
      <c r="L16" s="35">
        <f>H16*L9</f>
        <v>80</v>
      </c>
      <c r="M16" s="36" t="s">
        <v>18</v>
      </c>
      <c r="N16" s="3"/>
      <c r="O16" s="37">
        <f>L16-H14</f>
        <v>10</v>
      </c>
      <c r="P16" s="12" t="s">
        <v>19</v>
      </c>
      <c r="Q16" s="3"/>
      <c r="R16" s="5"/>
      <c r="S16" s="38">
        <f>L11*H16</f>
        <v>0</v>
      </c>
      <c r="T16" s="39" t="s">
        <v>18</v>
      </c>
      <c r="U16" s="3"/>
      <c r="V16" s="3"/>
      <c r="W16" s="3"/>
    </row>
    <row r="17" spans="1:23" ht="26.25" customHeight="1" x14ac:dyDescent="0.2">
      <c r="A17" s="49"/>
      <c r="B17" s="3"/>
      <c r="C17" s="18"/>
      <c r="D17" s="22"/>
      <c r="E17" s="22"/>
      <c r="F17" s="22"/>
      <c r="G17" s="24" t="s">
        <v>20</v>
      </c>
      <c r="H17" s="44">
        <f>MROUND(1/L9*H14,0.5)</f>
        <v>4.5</v>
      </c>
      <c r="I17" s="45" t="s">
        <v>17</v>
      </c>
      <c r="J17" s="45"/>
      <c r="K17" s="3"/>
      <c r="L17" s="35">
        <f>L9*H17</f>
        <v>72</v>
      </c>
      <c r="M17" s="36" t="s">
        <v>18</v>
      </c>
      <c r="N17" s="3"/>
      <c r="O17" s="37">
        <f>L17-H14</f>
        <v>2</v>
      </c>
      <c r="P17" s="12" t="s">
        <v>19</v>
      </c>
      <c r="Q17" s="3"/>
      <c r="R17" s="5"/>
      <c r="S17" s="40">
        <f>L11*H17</f>
        <v>0</v>
      </c>
      <c r="T17" s="41" t="s">
        <v>18</v>
      </c>
      <c r="U17" s="3"/>
      <c r="V17" s="3"/>
      <c r="W17" s="3"/>
    </row>
    <row r="18" spans="1:23" ht="26.25" customHeight="1" thickBot="1" x14ac:dyDescent="0.25">
      <c r="A18" s="49"/>
      <c r="B18" s="3"/>
      <c r="C18" s="18"/>
      <c r="D18" s="19"/>
      <c r="E18" s="13"/>
      <c r="F18" s="13"/>
      <c r="G18" s="10"/>
      <c r="H18" s="44">
        <f>(1/L9*H14)</f>
        <v>4.375</v>
      </c>
      <c r="I18" s="45" t="s">
        <v>17</v>
      </c>
      <c r="J18" s="45"/>
      <c r="K18" s="3"/>
      <c r="L18" s="35">
        <f>L9*H18</f>
        <v>70</v>
      </c>
      <c r="M18" s="36" t="s">
        <v>18</v>
      </c>
      <c r="N18" s="3"/>
      <c r="O18" s="9"/>
      <c r="P18" s="3"/>
      <c r="Q18" s="3"/>
      <c r="R18" s="5"/>
      <c r="S18" s="42">
        <f>L11*H18</f>
        <v>0</v>
      </c>
      <c r="T18" s="43" t="s">
        <v>18</v>
      </c>
      <c r="U18" s="3"/>
      <c r="V18" s="3"/>
      <c r="W18" s="3"/>
    </row>
    <row r="19" spans="1:23" ht="26.25" customHeight="1" x14ac:dyDescent="0.2">
      <c r="A19" s="49"/>
      <c r="B19" s="3"/>
      <c r="C19" s="18"/>
      <c r="D19" s="19"/>
      <c r="E19" s="19"/>
      <c r="F19" s="19"/>
      <c r="G19" s="19"/>
      <c r="H19" s="19"/>
      <c r="I19" s="46" t="s">
        <v>21</v>
      </c>
      <c r="J19" s="19"/>
      <c r="K19" s="19"/>
      <c r="L19" s="19"/>
      <c r="M19" s="19"/>
      <c r="N19" s="19"/>
      <c r="O19" s="19"/>
      <c r="P19" s="19"/>
      <c r="Q19" s="19"/>
      <c r="R19" s="5"/>
      <c r="S19" s="7"/>
      <c r="T19" s="7"/>
      <c r="U19" s="7"/>
      <c r="V19" s="3"/>
      <c r="W19" s="3"/>
    </row>
    <row r="20" spans="1:23" ht="27" customHeight="1" x14ac:dyDescent="0.2">
      <c r="A20" s="49"/>
      <c r="B20" s="3"/>
      <c r="C20" s="25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5"/>
      <c r="S20" s="7"/>
      <c r="T20" s="7"/>
      <c r="U20" s="7"/>
      <c r="V20" s="3"/>
      <c r="W20" s="3"/>
    </row>
  </sheetData>
  <mergeCells count="19">
    <mergeCell ref="J10:K10"/>
    <mergeCell ref="H11:I11"/>
    <mergeCell ref="J11:K11"/>
    <mergeCell ref="B6:G6"/>
    <mergeCell ref="T11:U11"/>
    <mergeCell ref="H12:I12"/>
    <mergeCell ref="J12:K12"/>
    <mergeCell ref="B1:W1"/>
    <mergeCell ref="A2:A20"/>
    <mergeCell ref="C3:Q4"/>
    <mergeCell ref="H6:I6"/>
    <mergeCell ref="H7:I7"/>
    <mergeCell ref="H8:I8"/>
    <mergeCell ref="J8:K8"/>
    <mergeCell ref="H9:I9"/>
    <mergeCell ref="J9:K9"/>
    <mergeCell ref="T9:U9"/>
    <mergeCell ref="H14:K14"/>
    <mergeCell ref="H10:I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commande pain mie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Leboucher</dc:creator>
  <cp:lastModifiedBy>Joël Leboucher</cp:lastModifiedBy>
  <dcterms:created xsi:type="dcterms:W3CDTF">2016-03-09T12:44:44Z</dcterms:created>
  <dcterms:modified xsi:type="dcterms:W3CDTF">2020-08-04T04:59:48Z</dcterms:modified>
</cp:coreProperties>
</file>